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8977704-0D4F-48E5-91B1-5596DBF7199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sotope corrected data " sheetId="1" r:id="rId1"/>
    <sheet name="Statistic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C9" i="2"/>
  <c r="H309" i="1"/>
  <c r="G309" i="1"/>
  <c r="F309" i="1"/>
  <c r="E309" i="1"/>
  <c r="L309" i="1"/>
  <c r="K309" i="1"/>
  <c r="J309" i="1"/>
  <c r="I309" i="1"/>
  <c r="H234" i="1"/>
  <c r="G234" i="1"/>
  <c r="F234" i="1"/>
  <c r="E234" i="1"/>
  <c r="L234" i="1"/>
  <c r="K234" i="1"/>
  <c r="J234" i="1"/>
  <c r="I234" i="1"/>
  <c r="H187" i="1"/>
  <c r="G187" i="1"/>
  <c r="F187" i="1"/>
  <c r="E187" i="1"/>
  <c r="L187" i="1"/>
  <c r="K187" i="1"/>
  <c r="J187" i="1"/>
  <c r="I187" i="1"/>
  <c r="H165" i="1"/>
  <c r="G165" i="1"/>
  <c r="F165" i="1"/>
  <c r="E165" i="1"/>
  <c r="L165" i="1"/>
  <c r="K165" i="1"/>
  <c r="J165" i="1"/>
  <c r="I165" i="1"/>
  <c r="H123" i="1"/>
  <c r="G123" i="1"/>
  <c r="F123" i="1"/>
  <c r="E123" i="1"/>
  <c r="L123" i="1"/>
  <c r="K123" i="1"/>
  <c r="J123" i="1"/>
  <c r="I123" i="1"/>
  <c r="H103" i="1"/>
  <c r="G103" i="1"/>
  <c r="F103" i="1"/>
  <c r="E103" i="1"/>
  <c r="L103" i="1"/>
  <c r="K103" i="1"/>
  <c r="J103" i="1"/>
  <c r="I103" i="1"/>
  <c r="H83" i="1"/>
  <c r="G83" i="1"/>
  <c r="F83" i="1"/>
  <c r="E83" i="1"/>
  <c r="L83" i="1"/>
  <c r="K83" i="1"/>
  <c r="J83" i="1"/>
  <c r="I83" i="1"/>
  <c r="H65" i="1"/>
  <c r="G65" i="1"/>
  <c r="F65" i="1"/>
  <c r="E65" i="1"/>
  <c r="L65" i="1"/>
  <c r="K65" i="1"/>
  <c r="J65" i="1"/>
  <c r="I65" i="1"/>
  <c r="H47" i="1"/>
  <c r="G47" i="1"/>
  <c r="F47" i="1"/>
  <c r="E47" i="1"/>
  <c r="L47" i="1"/>
  <c r="K47" i="1"/>
  <c r="J47" i="1"/>
  <c r="I47" i="1"/>
  <c r="H15" i="1"/>
  <c r="G15" i="1"/>
  <c r="F15" i="1"/>
  <c r="E15" i="1"/>
  <c r="L15" i="1"/>
  <c r="K15" i="1"/>
  <c r="J15" i="1"/>
  <c r="I15" i="1"/>
</calcChain>
</file>

<file path=xl/sharedStrings.xml><?xml version="1.0" encoding="utf-8"?>
<sst xmlns="http://schemas.openxmlformats.org/spreadsheetml/2006/main" count="1026" uniqueCount="579">
  <si>
    <t>RT(min)</t>
    <phoneticPr fontId="2" type="noConversion"/>
  </si>
  <si>
    <t>LauriAcid-m0</t>
    <phoneticPr fontId="2" type="noConversion"/>
  </si>
  <si>
    <t>285.3 -&gt; 226.3</t>
  </si>
  <si>
    <t>LauriAcid-m1</t>
  </si>
  <si>
    <t>286.3 -&gt; 227.3</t>
  </si>
  <si>
    <t>LauriAcid-m2</t>
  </si>
  <si>
    <t>287.3 -&gt; 228.3</t>
  </si>
  <si>
    <t>LauriAcid-m3</t>
  </si>
  <si>
    <t>288.3 -&gt; 229.3</t>
  </si>
  <si>
    <t>LauriAcid-m4</t>
  </si>
  <si>
    <t>289.3 -&gt; 230.3</t>
  </si>
  <si>
    <t>LauriAcid-m5</t>
  </si>
  <si>
    <t>290.3 -&gt; 231.3</t>
  </si>
  <si>
    <t>LauriAcid-m6</t>
  </si>
  <si>
    <t>291.3 -&gt; 232.3</t>
  </si>
  <si>
    <t>LauriAcid-m7</t>
  </si>
  <si>
    <t>292.3 -&gt; 233.3</t>
  </si>
  <si>
    <t>LauriAcid-m8</t>
  </si>
  <si>
    <t>293.3 -&gt; 234.3</t>
  </si>
  <si>
    <t>LauriAcid-m9</t>
  </si>
  <si>
    <t>294.3 -&gt; 235.3</t>
  </si>
  <si>
    <t>LauriAcid-m10</t>
  </si>
  <si>
    <t>295.3 -&gt; 236.3</t>
  </si>
  <si>
    <t>LauriAcid-m11</t>
  </si>
  <si>
    <t>296.3 -&gt; 237.3</t>
  </si>
  <si>
    <t>LauriAcid-m12</t>
  </si>
  <si>
    <t>297.3 -&gt; 238.3</t>
  </si>
  <si>
    <t>MyristoleiAcid-m0</t>
    <phoneticPr fontId="2" type="noConversion"/>
  </si>
  <si>
    <t>311.3 -&gt; 252.2</t>
  </si>
  <si>
    <t>MyristoleiAcid-m1</t>
  </si>
  <si>
    <t>312.3 -&gt; 253.2</t>
  </si>
  <si>
    <t>MyristoleiAcid-m2</t>
  </si>
  <si>
    <t>313.3 -&gt; 254.2</t>
  </si>
  <si>
    <t>MyristoleiAcid-m3</t>
  </si>
  <si>
    <t>314.3 -&gt; 255.2</t>
  </si>
  <si>
    <t>MyristoleiAcid-m4</t>
  </si>
  <si>
    <t>315.3 -&gt; 256.2</t>
  </si>
  <si>
    <t>MyristoleiAcid-m5</t>
  </si>
  <si>
    <t>316.3 -&gt; 257.2</t>
  </si>
  <si>
    <t>MyristoleiAcid-m6</t>
  </si>
  <si>
    <t>317.3 -&gt; 258.2</t>
  </si>
  <si>
    <t>MyristoleiAcid-m7</t>
  </si>
  <si>
    <t>318.3 -&gt; 259.2</t>
  </si>
  <si>
    <t>MyristoleiAcid-m8</t>
  </si>
  <si>
    <t>319.3 -&gt; 260.2</t>
  </si>
  <si>
    <t>MyristoleiAcid-m9</t>
  </si>
  <si>
    <t>320.3 -&gt; 261.2</t>
  </si>
  <si>
    <t>MyristoleiAcid-m10</t>
  </si>
  <si>
    <t>321.3 -&gt; 262.2</t>
  </si>
  <si>
    <t>MyristoleiAcid-m11</t>
  </si>
  <si>
    <t>322.3 -&gt; 263.2</t>
  </si>
  <si>
    <t>MyristoleiAcid-m12</t>
  </si>
  <si>
    <t>323.3 -&gt; 264.2</t>
  </si>
  <si>
    <t>MyristoleiAcid-m13</t>
  </si>
  <si>
    <t>324.3 -&gt; 265.2</t>
  </si>
  <si>
    <t>MyristoleiAcid-m14</t>
  </si>
  <si>
    <t>325.3 -&gt; 266.2</t>
  </si>
  <si>
    <t>C14:0</t>
    <phoneticPr fontId="2" type="noConversion"/>
  </si>
  <si>
    <t>MyristicAcid-m0</t>
    <phoneticPr fontId="2" type="noConversion"/>
  </si>
  <si>
    <t>MyristicAcid-m1</t>
  </si>
  <si>
    <t>MyristicAcid-m2</t>
  </si>
  <si>
    <t>MyristicAcid-m3</t>
  </si>
  <si>
    <t>MyristicAcid-m4</t>
  </si>
  <si>
    <t>MyristicAcid-m5</t>
  </si>
  <si>
    <t>MyristicAcid-m6</t>
  </si>
  <si>
    <t>MyristicAcid-m7</t>
  </si>
  <si>
    <t>MyristicAcid-m8</t>
  </si>
  <si>
    <t>MyristicAcid-m9</t>
  </si>
  <si>
    <t>MyristicAcid-m10</t>
  </si>
  <si>
    <t>MyristicAcid-m11</t>
  </si>
  <si>
    <t>MyristicAcid-m12</t>
  </si>
  <si>
    <t>MyristicAcid-m13</t>
  </si>
  <si>
    <t>326.3 -&gt; 267.2</t>
  </si>
  <si>
    <t>MyristicAcid-m14</t>
  </si>
  <si>
    <t>327.3 -&gt; 268.2</t>
  </si>
  <si>
    <t>C16:0</t>
    <phoneticPr fontId="2" type="noConversion"/>
  </si>
  <si>
    <t>PlamiticAcid-m0</t>
    <phoneticPr fontId="2" type="noConversion"/>
  </si>
  <si>
    <t>341.3 -&gt; 282.3</t>
  </si>
  <si>
    <t>PlamiticAcid-m1</t>
  </si>
  <si>
    <t>342.3 -&gt; 283.3</t>
  </si>
  <si>
    <t>PlamiticAcid-m2</t>
  </si>
  <si>
    <t>343.3 -&gt; 284.3</t>
  </si>
  <si>
    <t>PlamiticAcid-m3</t>
  </si>
  <si>
    <t>344.3 -&gt; 285.3</t>
  </si>
  <si>
    <t>PlamiticAcid-m4</t>
  </si>
  <si>
    <t>345.3 -&gt; 286.3</t>
  </si>
  <si>
    <t>PlamiticAcid-m5</t>
  </si>
  <si>
    <t>346.3 -&gt; 287.3</t>
  </si>
  <si>
    <t>PlamiticAcid-m6</t>
  </si>
  <si>
    <t>347.3 -&gt; 288.3</t>
  </si>
  <si>
    <t>PlamiticAcid-m7</t>
  </si>
  <si>
    <t>348.3 -&gt; 289.3</t>
  </si>
  <si>
    <t>PlamiticAcid-m8</t>
  </si>
  <si>
    <t>349.3 -&gt; 290.3</t>
  </si>
  <si>
    <t>PlamiticAcid-m9</t>
  </si>
  <si>
    <t>350.3 -&gt; 291.3</t>
  </si>
  <si>
    <t>PlamiticAcid-m10</t>
  </si>
  <si>
    <t>351.3 -&gt; 292.3</t>
  </si>
  <si>
    <t>PlamiticAcid-m11</t>
  </si>
  <si>
    <t>352.3 -&gt; 293.3</t>
  </si>
  <si>
    <t>PlamiticAcid-m12</t>
  </si>
  <si>
    <t>353.3 -&gt; 294.3</t>
  </si>
  <si>
    <t>PlamiticAcid-m13</t>
  </si>
  <si>
    <t>354.3 -&gt; 295.3</t>
  </si>
  <si>
    <t>PlamiticAcid-m14</t>
  </si>
  <si>
    <t>355.3 -&gt; 296.3</t>
  </si>
  <si>
    <t>PlamiticAcid-m15</t>
  </si>
  <si>
    <t>356.3 -&gt; 297.3</t>
  </si>
  <si>
    <t>PlamiticAcid-m16</t>
  </si>
  <si>
    <t>357.3 -&gt; 298.3</t>
  </si>
  <si>
    <t>C16:1</t>
    <phoneticPr fontId="2" type="noConversion"/>
  </si>
  <si>
    <t>PalmitoleicAcid-m0</t>
    <phoneticPr fontId="2" type="noConversion"/>
  </si>
  <si>
    <t>339.3 -&gt; 280.3</t>
  </si>
  <si>
    <t>PalmitoleicAcid-m1</t>
  </si>
  <si>
    <t>340.3 -&gt; 281.3</t>
  </si>
  <si>
    <t>PalmitoleicAcid-m2</t>
  </si>
  <si>
    <t>PalmitoleicAcid-m3</t>
  </si>
  <si>
    <t>PalmitoleicAcid-m4</t>
  </si>
  <si>
    <t>PalmitoleicAcid-m5</t>
  </si>
  <si>
    <t>PalmitoleicAcid-m6</t>
  </si>
  <si>
    <t>PalmitoleicAcid-m7</t>
  </si>
  <si>
    <t>PalmitoleicAcid-m8</t>
  </si>
  <si>
    <t>PalmitoleicAcid-m9</t>
  </si>
  <si>
    <t>PalmitoleicAcid-m10</t>
  </si>
  <si>
    <t>PalmitoleicAcid-m11</t>
  </si>
  <si>
    <t>PalmitoleicAcid-m12</t>
  </si>
  <si>
    <t>PalmitoleicAcid-m13</t>
  </si>
  <si>
    <t>PalmitoleicAcid-m14</t>
  </si>
  <si>
    <t>PalmitoleicAcid-m15</t>
  </si>
  <si>
    <t>PalmitoleicAcid-m16</t>
  </si>
  <si>
    <t>C18:0</t>
    <phoneticPr fontId="2" type="noConversion"/>
  </si>
  <si>
    <t>StearicAcid-m0</t>
    <phoneticPr fontId="2" type="noConversion"/>
  </si>
  <si>
    <t>369.4 -&gt; 310.3</t>
  </si>
  <si>
    <t>StearicAcid-m1</t>
  </si>
  <si>
    <t>370.4 -&gt; 311.3</t>
  </si>
  <si>
    <t>StearicAcid-m2</t>
  </si>
  <si>
    <t>371.4 -&gt; 312.3</t>
  </si>
  <si>
    <t>StearicAcid-m3</t>
  </si>
  <si>
    <t>372.4 -&gt; 313.3</t>
  </si>
  <si>
    <t>StearicAcid-m4</t>
  </si>
  <si>
    <t>373.4 -&gt; 314.3</t>
  </si>
  <si>
    <t>StearicAcid-m5</t>
  </si>
  <si>
    <t>374.4 -&gt; 315.3</t>
  </si>
  <si>
    <t>StearicAcid-m6</t>
  </si>
  <si>
    <t>375.4 -&gt; 316.3</t>
  </si>
  <si>
    <t>StearicAcid-m7</t>
  </si>
  <si>
    <t>376.4 -&gt; 317.3</t>
  </si>
  <si>
    <t>StearicAcid-m8</t>
  </si>
  <si>
    <t>377.4 -&gt; 318.3</t>
  </si>
  <si>
    <t>StearicAcid-m9</t>
  </si>
  <si>
    <t>378.4 -&gt; 319.3</t>
  </si>
  <si>
    <t>StearicAcid-m10</t>
  </si>
  <si>
    <t>379.4 -&gt; 320.3</t>
  </si>
  <si>
    <t>StearicAcid-m11</t>
  </si>
  <si>
    <t>380.4 -&gt; 321.3</t>
  </si>
  <si>
    <t>StearicAcid-m12</t>
  </si>
  <si>
    <t>381.4 -&gt; 322.3</t>
  </si>
  <si>
    <t>StearicAcid-m13</t>
  </si>
  <si>
    <t>382.4 -&gt; 323.3</t>
  </si>
  <si>
    <t>StearicAcid-m14</t>
  </si>
  <si>
    <t>383.4 -&gt; 324.3</t>
  </si>
  <si>
    <t>StearicAcid-m15</t>
  </si>
  <si>
    <t>384.4 -&gt; 325.3</t>
  </si>
  <si>
    <t>StearicAcid-m16</t>
  </si>
  <si>
    <t>385.4 -&gt; 326.3</t>
  </si>
  <si>
    <t>StearicAcid-m17</t>
  </si>
  <si>
    <t>386.4 -&gt; 327.3</t>
  </si>
  <si>
    <t>StearicAcid-m18</t>
  </si>
  <si>
    <t>387.4 -&gt; 328.3</t>
  </si>
  <si>
    <t>C18:1</t>
    <phoneticPr fontId="2" type="noConversion"/>
  </si>
  <si>
    <t>OleicAcid-m0</t>
    <phoneticPr fontId="2" type="noConversion"/>
  </si>
  <si>
    <t>367.4 -&gt; 308.3</t>
  </si>
  <si>
    <t>OleicAcid-m1</t>
  </si>
  <si>
    <t>368.4 -&gt; 309.3</t>
  </si>
  <si>
    <t>OleicAcid-m2</t>
  </si>
  <si>
    <t>OleicAcid-m3</t>
  </si>
  <si>
    <t>OleicAcid-m4</t>
  </si>
  <si>
    <t>OleicAcid-m5</t>
  </si>
  <si>
    <t>OleicAcid-m6</t>
  </si>
  <si>
    <t>OleicAcid-m7</t>
    <phoneticPr fontId="2" type="noConversion"/>
  </si>
  <si>
    <t>OleicAcid-m8</t>
  </si>
  <si>
    <t>OleicAcid-m9</t>
  </si>
  <si>
    <t>OleicAcid-m10</t>
  </si>
  <si>
    <t>OleicAcid-m11</t>
  </si>
  <si>
    <t>OleicAcid-m12</t>
  </si>
  <si>
    <t>OleicAcid-m13</t>
  </si>
  <si>
    <t>OleicAcid-m14</t>
  </si>
  <si>
    <t>OleicAcid-m15</t>
  </si>
  <si>
    <t>OleicAcid-m16</t>
  </si>
  <si>
    <t>OleicAcid-m17</t>
  </si>
  <si>
    <t>OleicAcid-m18</t>
  </si>
  <si>
    <t>LinoleicAcidm0</t>
    <phoneticPr fontId="2" type="noConversion"/>
  </si>
  <si>
    <t>365.4 -&gt; 306.3</t>
  </si>
  <si>
    <t>LinoleicAcidm1</t>
  </si>
  <si>
    <t>366.4 -&gt; 307.3</t>
  </si>
  <si>
    <t>LinoleicAcidm2</t>
  </si>
  <si>
    <t>LinoleicAcidm3</t>
  </si>
  <si>
    <t>LinoleicAcidm4</t>
  </si>
  <si>
    <t>LinoleicAcidm5</t>
  </si>
  <si>
    <t>LinoleicAcidm6</t>
  </si>
  <si>
    <t>LinoleicAcidm7</t>
  </si>
  <si>
    <t>LinoleicAcidm8</t>
  </si>
  <si>
    <t>LinoleicAcidm9</t>
  </si>
  <si>
    <t>LinoleicAcidm10</t>
  </si>
  <si>
    <t>LinoleicAcidm11</t>
  </si>
  <si>
    <t>LinoleicAcidm12</t>
  </si>
  <si>
    <t>LinoleicAcidm13</t>
  </si>
  <si>
    <t>LinoleicAcidm14</t>
  </si>
  <si>
    <t>LinoleicAcidm15</t>
  </si>
  <si>
    <t>LinoleicAcidm16</t>
  </si>
  <si>
    <t>LinoleicAcidm17</t>
  </si>
  <si>
    <t>LinoleicAcidm18</t>
  </si>
  <si>
    <t>11-EicosenoicAcid-m0</t>
    <phoneticPr fontId="2" type="noConversion"/>
  </si>
  <si>
    <t>395.4 -&gt; 336.4</t>
  </si>
  <si>
    <t>C20:1</t>
    <phoneticPr fontId="2" type="noConversion"/>
  </si>
  <si>
    <t>11-EicosenoicAcid-m1</t>
  </si>
  <si>
    <t>396.4 -&gt; 337.4</t>
  </si>
  <si>
    <t>11-EicosenoicAcid-m2</t>
    <phoneticPr fontId="2" type="noConversion"/>
  </si>
  <si>
    <t>397.4 -&gt; 338.4</t>
  </si>
  <si>
    <t>11-EicosenoicAcid-m3</t>
  </si>
  <si>
    <t>398.4 -&gt; 339.4</t>
  </si>
  <si>
    <t>11-EicosenoicAcid-m4</t>
  </si>
  <si>
    <t>399.4 -&gt; 340.4</t>
  </si>
  <si>
    <t>11-EicosenoicAcid-m5</t>
  </si>
  <si>
    <t>400.4 -&gt; 341.4</t>
  </si>
  <si>
    <t>11-EicosenoicAcid-m6</t>
  </si>
  <si>
    <t>401.4 -&gt; 342.4</t>
  </si>
  <si>
    <t>11-EicosenoicAcid-m7</t>
  </si>
  <si>
    <t>402.4 -&gt; 343.4</t>
  </si>
  <si>
    <t>11-EicosenoicAcid-m8</t>
  </si>
  <si>
    <t>403.4 -&gt; 344.4</t>
  </si>
  <si>
    <t>11-EicosenoicAcid-m9</t>
  </si>
  <si>
    <t>404.4 -&gt; 345.4</t>
  </si>
  <si>
    <t>11-EicosenoicAcid-m10</t>
  </si>
  <si>
    <t>405.4 -&gt; 346.4</t>
  </si>
  <si>
    <t>11-EicosenoicAcid-m11</t>
  </si>
  <si>
    <t>406.4 -&gt; 347.4</t>
  </si>
  <si>
    <t>11-EicosenoicAcid-m12</t>
  </si>
  <si>
    <t>407.4 -&gt; 348.4</t>
  </si>
  <si>
    <t>11-EicosenoicAcid-m13</t>
  </si>
  <si>
    <t>408.4 -&gt; 349.4</t>
  </si>
  <si>
    <t>11-EicosenoicAcid-m14</t>
  </si>
  <si>
    <t>409.4 -&gt; 350.4</t>
  </si>
  <si>
    <t>11-EicosenoicAcid-m15</t>
  </si>
  <si>
    <t>410.4 -&gt; 351.4</t>
  </si>
  <si>
    <t>11-EicosenoicAcid-m16</t>
  </si>
  <si>
    <t>411.4 -&gt; 352.4</t>
  </si>
  <si>
    <t>11-EicosenoicAcid-m17</t>
  </si>
  <si>
    <t>412.4 -&gt; 353.4</t>
  </si>
  <si>
    <t>11-EicosenoicAcid-m18</t>
  </si>
  <si>
    <t>413.4 -&gt; 354.4</t>
  </si>
  <si>
    <t>11-EicosenoicAcid-m19</t>
  </si>
  <si>
    <t>414.4 -&gt; 355.4</t>
  </si>
  <si>
    <t>11-EicosenoicAcid-m20</t>
  </si>
  <si>
    <t>415.4 -&gt; 356.4</t>
  </si>
  <si>
    <t>ArachidicAcid-m0</t>
    <phoneticPr fontId="2" type="noConversion"/>
  </si>
  <si>
    <t>397.4 -&gt; 338.3</t>
  </si>
  <si>
    <t>ArachidicAcid-m1</t>
  </si>
  <si>
    <t>398.4 -&gt; 339.3</t>
  </si>
  <si>
    <t>ArachidicAcid-m2</t>
  </si>
  <si>
    <t>399.4 -&gt; 340.3</t>
  </si>
  <si>
    <t>ArachidicAcid-m3</t>
  </si>
  <si>
    <t>400.4 -&gt; 341.3</t>
  </si>
  <si>
    <t>ArachidicAcid-m4</t>
    <phoneticPr fontId="2" type="noConversion"/>
  </si>
  <si>
    <t>401.4 -&gt; 342.3</t>
  </si>
  <si>
    <t>ArachidicAcid-m5</t>
  </si>
  <si>
    <t>402.4 -&gt; 343.3</t>
  </si>
  <si>
    <t>ArachidicAcid-m6</t>
  </si>
  <si>
    <t>403.4 -&gt; 344.3</t>
  </si>
  <si>
    <t>ArachidicAcid-m7</t>
  </si>
  <si>
    <t>404.4 -&gt; 345.3</t>
  </si>
  <si>
    <t>ArachidicAcid-m8</t>
  </si>
  <si>
    <t>405.4 -&gt; 346.3</t>
  </si>
  <si>
    <t>ArachidicAcid-m9</t>
  </si>
  <si>
    <t>406.4 -&gt; 347.3</t>
  </si>
  <si>
    <t>ArachidicAcid-m10</t>
  </si>
  <si>
    <t>407.4 -&gt; 348.3</t>
  </si>
  <si>
    <t>ArachidicAcid-m11</t>
  </si>
  <si>
    <t>408.4 -&gt; 349.3</t>
  </si>
  <si>
    <t>ArachidicAcid-m12</t>
  </si>
  <si>
    <t>409.4 -&gt; 350.3</t>
  </si>
  <si>
    <t>ArachidicAcid-m13</t>
  </si>
  <si>
    <t>410.4 -&gt; 351.3</t>
  </si>
  <si>
    <t>ArachidicAcid-m14</t>
  </si>
  <si>
    <t>411.4 -&gt; 352.3</t>
  </si>
  <si>
    <t>ArachidicAcid-m15</t>
  </si>
  <si>
    <t>412.4 -&gt; 353.3</t>
  </si>
  <si>
    <t>ArachidicAcid-m16</t>
  </si>
  <si>
    <t>413.4 -&gt; 354.3</t>
  </si>
  <si>
    <t>ArachidicAcid-m17</t>
  </si>
  <si>
    <t>414.4 -&gt; 355.3</t>
  </si>
  <si>
    <t>ArachidicAcid-m18</t>
  </si>
  <si>
    <t>415.4 -&gt; 356.3</t>
  </si>
  <si>
    <t>ArachidicAcid-m19</t>
  </si>
  <si>
    <t>416.4 -&gt; 357.3</t>
  </si>
  <si>
    <t>ArachidicAcid-m20</t>
  </si>
  <si>
    <t>417.4 -&gt; 358.3</t>
  </si>
  <si>
    <t>C21:0</t>
    <phoneticPr fontId="2" type="noConversion"/>
  </si>
  <si>
    <t>Heneicosanoic acid-m0</t>
    <phoneticPr fontId="2" type="noConversion"/>
  </si>
  <si>
    <t>Heneicosanoic acid-m1</t>
  </si>
  <si>
    <t>Heneicosanoic acid-m2</t>
  </si>
  <si>
    <t>Heneicosanoic acid-m3</t>
  </si>
  <si>
    <t>Heneicosanoic acid-m4</t>
  </si>
  <si>
    <t>Heneicosanoic acid-m5</t>
  </si>
  <si>
    <t>Heneicosanoic acid-m6</t>
  </si>
  <si>
    <t>Heneicosanoic acid-m7</t>
  </si>
  <si>
    <t>418.4 -&gt; 359.3</t>
  </si>
  <si>
    <t>Heneicosanoic acid-m8</t>
  </si>
  <si>
    <t>419.4 -&gt; 360.3</t>
  </si>
  <si>
    <t>Heneicosanoic acid-m9</t>
  </si>
  <si>
    <t>420.4 -&gt; 361.3</t>
  </si>
  <si>
    <t>Heneicosanoic acid-m10</t>
    <phoneticPr fontId="2" type="noConversion"/>
  </si>
  <si>
    <t>421.4 -&gt; 362.3</t>
  </si>
  <si>
    <t>Heneicosanoic acid-m11</t>
  </si>
  <si>
    <t>422.4 -&gt; 363.3</t>
  </si>
  <si>
    <t>Heneicosanoic acid-m12</t>
  </si>
  <si>
    <t>423.4 -&gt; 364.3</t>
  </si>
  <si>
    <t>Heneicosanoic acid-m13</t>
  </si>
  <si>
    <t>424.4 -&gt; 365.3</t>
  </si>
  <si>
    <t>Heneicosanoic acid-m14</t>
  </si>
  <si>
    <t>425.4 -&gt; 366.3</t>
  </si>
  <si>
    <t>Heneicosanoic acid-m15</t>
  </si>
  <si>
    <t>426.4 -&gt; 367.3</t>
  </si>
  <si>
    <t>Heneicosanoic acid-m16</t>
  </si>
  <si>
    <t>427.4 -&gt; 368.3</t>
  </si>
  <si>
    <t>Heneicosanoic acid-m17</t>
  </si>
  <si>
    <t>428.4 -&gt; 369.3</t>
  </si>
  <si>
    <t>Heneicosanoic acid-m18</t>
  </si>
  <si>
    <t>429.4 -&gt; 370.3</t>
  </si>
  <si>
    <t>Heneicosanoic acid-m19</t>
  </si>
  <si>
    <t>430.4 -&gt; 371.3</t>
  </si>
  <si>
    <t>Heneicosanoic acid-m20</t>
  </si>
  <si>
    <t>431.4 -&gt; 372.3</t>
  </si>
  <si>
    <t>Heneicosanoic acid-m21</t>
  </si>
  <si>
    <t>432.4 -&gt; 373.3</t>
  </si>
  <si>
    <t>C22:1</t>
    <phoneticPr fontId="2" type="noConversion"/>
  </si>
  <si>
    <t>ErucicAcid-m0</t>
    <phoneticPr fontId="2" type="noConversion"/>
  </si>
  <si>
    <t>423.4 -&gt; 364.4</t>
  </si>
  <si>
    <t>ErucicAcid-m1</t>
  </si>
  <si>
    <t>424.4 -&gt; 365.4</t>
  </si>
  <si>
    <t>ErucicAcid-m2</t>
  </si>
  <si>
    <t>425.4 -&gt; 366.4</t>
  </si>
  <si>
    <t>ErucicAcid-m3</t>
  </si>
  <si>
    <t>426.4 -&gt; 367.4</t>
  </si>
  <si>
    <t>ErucicAcid-m4</t>
  </si>
  <si>
    <t>427.4 -&gt; 368.4</t>
  </si>
  <si>
    <t>ErucicAcid-m5</t>
  </si>
  <si>
    <t>428.4 -&gt; 369.4</t>
  </si>
  <si>
    <t>ErucicAcid-m6</t>
  </si>
  <si>
    <t>429.4 -&gt; 370.4</t>
  </si>
  <si>
    <t>ErucicAcid-m7</t>
    <phoneticPr fontId="2" type="noConversion"/>
  </si>
  <si>
    <t>430.4 -&gt; 371.4</t>
  </si>
  <si>
    <t>ErucicAcid-m8</t>
  </si>
  <si>
    <t>431.4 -&gt; 372.4</t>
  </si>
  <si>
    <t>ErucicAcid-m9</t>
  </si>
  <si>
    <t>432.4 -&gt; 373.4</t>
  </si>
  <si>
    <t>ErucicAcid-m10</t>
  </si>
  <si>
    <t>433.4 -&gt; 374.4</t>
  </si>
  <si>
    <t>ErucicAcid-m11</t>
  </si>
  <si>
    <t>434.4 -&gt; 375.4</t>
  </si>
  <si>
    <t>ErucicAcid-m12</t>
  </si>
  <si>
    <t>435.4 -&gt; 376.4</t>
  </si>
  <si>
    <t>ErucicAcid-m13</t>
  </si>
  <si>
    <t>436.4 -&gt; 377.4</t>
  </si>
  <si>
    <t>ErucicAcid-m14</t>
  </si>
  <si>
    <t>437.4 -&gt; 378.4</t>
  </si>
  <si>
    <t>ErucicAcid-m15</t>
  </si>
  <si>
    <t>438.4 -&gt; 379.4</t>
  </si>
  <si>
    <t>ErucicAcid-m16</t>
  </si>
  <si>
    <t>439.4 -&gt; 380.4</t>
  </si>
  <si>
    <t>ErucicAcid-m17</t>
  </si>
  <si>
    <t>440.4 -&gt; 381.4</t>
  </si>
  <si>
    <t>ErucicAcid-m18</t>
  </si>
  <si>
    <t>441.4 -&gt; 382.4</t>
  </si>
  <si>
    <t>ErucicAcid-m19</t>
  </si>
  <si>
    <t>442.4 -&gt; 383.4</t>
  </si>
  <si>
    <t>ErucicAcid-m20</t>
  </si>
  <si>
    <t>443.4 -&gt; 384.4</t>
  </si>
  <si>
    <t>ErucicAcid-m21</t>
  </si>
  <si>
    <t>444.4 -&gt; 385.4</t>
  </si>
  <si>
    <t>ErucicAcid-m22</t>
  </si>
  <si>
    <t>445.4 -&gt; 386.4</t>
  </si>
  <si>
    <t>C22:0</t>
    <phoneticPr fontId="2" type="noConversion"/>
  </si>
  <si>
    <t>BehenicAcid-m0</t>
    <phoneticPr fontId="2" type="noConversion"/>
  </si>
  <si>
    <t>BehenicAcid-m1</t>
  </si>
  <si>
    <t>BehenicAcid-m2</t>
  </si>
  <si>
    <t>BehenicAcid-m3</t>
    <phoneticPr fontId="2" type="noConversion"/>
  </si>
  <si>
    <t>BehenicAcid-m4</t>
  </si>
  <si>
    <t>BehenicAcid-m5</t>
  </si>
  <si>
    <t>BehenicAcid-m6</t>
  </si>
  <si>
    <t>BehenicAcid-m7</t>
  </si>
  <si>
    <t>BehenicAcid-m8</t>
  </si>
  <si>
    <t>BehenicAcid-m9</t>
  </si>
  <si>
    <t>BehenicAcid-m10</t>
  </si>
  <si>
    <t>BehenicAcid-m11</t>
  </si>
  <si>
    <t>BehenicAcid-m12</t>
  </si>
  <si>
    <t>BehenicAcid-m13</t>
  </si>
  <si>
    <t>BehenicAcid-m14</t>
  </si>
  <si>
    <t>BehenicAcid-m15</t>
  </si>
  <si>
    <t>BehenicAcid-m16</t>
  </si>
  <si>
    <t>BehenicAcid-m17</t>
  </si>
  <si>
    <t>BehenicAcid-m18</t>
  </si>
  <si>
    <t>BehenicAcid-m19</t>
  </si>
  <si>
    <t>BehenicAcid-m20</t>
  </si>
  <si>
    <t>BehenicAcid-m21</t>
  </si>
  <si>
    <t>446.4 -&gt; 387.4</t>
  </si>
  <si>
    <t>BehenicAcid-m22</t>
  </si>
  <si>
    <t>447.4 -&gt; 388.4</t>
  </si>
  <si>
    <t>C23:0</t>
    <phoneticPr fontId="2" type="noConversion"/>
  </si>
  <si>
    <t>TricosanoicAcid-m0</t>
    <phoneticPr fontId="2" type="noConversion"/>
  </si>
  <si>
    <t>TricosanoicAcid-m1</t>
  </si>
  <si>
    <t>TricosanoicAcid-m2</t>
  </si>
  <si>
    <t>TricosanoicAcid-m3</t>
  </si>
  <si>
    <t>TricosanoicAcid-m4</t>
  </si>
  <si>
    <t>TricosanoicAcid-m5</t>
  </si>
  <si>
    <t>TricosanoicAcid-m6</t>
  </si>
  <si>
    <t>TricosanoicAcid-m7</t>
  </si>
  <si>
    <t>TricosanoicAcid-m8</t>
  </si>
  <si>
    <t>TricosanoicAcid-m9</t>
  </si>
  <si>
    <t>448.4 -&gt; 389.4</t>
  </si>
  <si>
    <t>TricosanoicAcid-m10</t>
    <phoneticPr fontId="2" type="noConversion"/>
  </si>
  <si>
    <t>449.4 -&gt; 390.4</t>
  </si>
  <si>
    <t>TricosanoicAcid-m11</t>
  </si>
  <si>
    <t>450.4 -&gt; 391.4</t>
  </si>
  <si>
    <t>TricosanoicAcid-m12</t>
  </si>
  <si>
    <t>451.4 -&gt; 392.4</t>
  </si>
  <si>
    <t>TricosanoicAcid-m13</t>
  </si>
  <si>
    <t>452.4 -&gt; 393.4</t>
  </si>
  <si>
    <t>TricosanoicAcid-m14</t>
  </si>
  <si>
    <t>453.4 -&gt; 394.4</t>
  </si>
  <si>
    <t>TricosanoicAcid-m15</t>
  </si>
  <si>
    <t>454.4 -&gt; 395.4</t>
  </si>
  <si>
    <t>TricosanoicAcid-m16</t>
  </si>
  <si>
    <t>455.4 -&gt; 396.4</t>
  </si>
  <si>
    <t>TricosanoicAcid-m17</t>
  </si>
  <si>
    <t>456.4 -&gt; 397.4</t>
  </si>
  <si>
    <t>TricosanoicAcid-m18</t>
  </si>
  <si>
    <t>457.4 -&gt; 398.4</t>
  </si>
  <si>
    <t>TricosanoicAcid-m19</t>
  </si>
  <si>
    <t>458.4 -&gt; 399.4</t>
  </si>
  <si>
    <t>TricosanoicAcid-m20</t>
  </si>
  <si>
    <t>459.4 -&gt; 400.4</t>
  </si>
  <si>
    <t>TricosanoicAcid-m21</t>
  </si>
  <si>
    <t>460.4 -&gt; 401.4</t>
  </si>
  <si>
    <t>TricosanoicAcid-m22</t>
  </si>
  <si>
    <t>461.4 -&gt; 402.4</t>
  </si>
  <si>
    <t>TricosanoicAcid-m23</t>
  </si>
  <si>
    <t>462.4 -&gt; 403.4</t>
  </si>
  <si>
    <t>C24:0</t>
    <phoneticPr fontId="2" type="noConversion"/>
  </si>
  <si>
    <t>LignocericAcid-m0</t>
    <phoneticPr fontId="2" type="noConversion"/>
  </si>
  <si>
    <t>453.5 -&gt; 394.4</t>
  </si>
  <si>
    <t>LignocericAcid-m1</t>
  </si>
  <si>
    <t>454.5 -&gt; 395.4</t>
  </si>
  <si>
    <t>LignocericAcid-m2</t>
  </si>
  <si>
    <t>455.5 -&gt; 396.4</t>
  </si>
  <si>
    <t>LignocericAcid-m3</t>
  </si>
  <si>
    <t>456.5 -&gt; 397.4</t>
  </si>
  <si>
    <t>LignocericAcid-m4</t>
    <phoneticPr fontId="2" type="noConversion"/>
  </si>
  <si>
    <t>457.5 -&gt; 398.4</t>
  </si>
  <si>
    <t>LignocericAcid-m5</t>
  </si>
  <si>
    <t>458.5 -&gt; 399.4</t>
  </si>
  <si>
    <t>LignocericAcid-m6</t>
  </si>
  <si>
    <t>459.5 -&gt; 400.4</t>
  </si>
  <si>
    <t>LignocericAcid-m7</t>
  </si>
  <si>
    <t>460.5 -&gt; 401.4</t>
  </si>
  <si>
    <t>LignocericAcid-m8</t>
  </si>
  <si>
    <t>461.5 -&gt; 402.4</t>
  </si>
  <si>
    <t>LignocericAcid-m9</t>
  </si>
  <si>
    <t>462.5 -&gt; 403.4</t>
  </si>
  <si>
    <t>LignocericAcid-m10</t>
  </si>
  <si>
    <t>463.5 -&gt; 404.4</t>
  </si>
  <si>
    <t>LignocericAcid-m11</t>
  </si>
  <si>
    <t>464.5 -&gt; 405.4</t>
  </si>
  <si>
    <t>LignocericAcid-m12</t>
  </si>
  <si>
    <t>465.5 -&gt; 406.4</t>
  </si>
  <si>
    <t>LignocericAcid-m13</t>
  </si>
  <si>
    <t>466.5 -&gt; 407.4</t>
  </si>
  <si>
    <t>LignocericAcid-m14</t>
  </si>
  <si>
    <t>467.5 -&gt; 408.4</t>
  </si>
  <si>
    <t>LignocericAcid-m15</t>
  </si>
  <si>
    <t>468.5 -&gt; 409.4</t>
  </si>
  <si>
    <t>LignocericAcid-m16</t>
  </si>
  <si>
    <t>469.5 -&gt; 410.4</t>
  </si>
  <si>
    <t>LignocericAcid-m17</t>
  </si>
  <si>
    <t>470.5 -&gt; 411.4</t>
  </si>
  <si>
    <t>LignocericAcid-m18</t>
  </si>
  <si>
    <t>471.5 -&gt; 412.4</t>
  </si>
  <si>
    <t>LignocericAcid-m19</t>
  </si>
  <si>
    <t>472.5 -&gt; 413.4</t>
  </si>
  <si>
    <t>LignocericAcid-m20</t>
  </si>
  <si>
    <t>473.5 -&gt; 414.4</t>
  </si>
  <si>
    <t>LignocericAcid-m21</t>
  </si>
  <si>
    <t>474.5 -&gt; 415.4</t>
  </si>
  <si>
    <t>LignocericAcid-m22</t>
  </si>
  <si>
    <t>475.5 -&gt; 416.4</t>
  </si>
  <si>
    <t>LignocericAcid-m23</t>
  </si>
  <si>
    <t>476.5 -&gt; 417.4</t>
  </si>
  <si>
    <t>LignocericAcid-m24</t>
  </si>
  <si>
    <t>477.5 -&gt; 418.4</t>
  </si>
  <si>
    <t>C24:1</t>
    <phoneticPr fontId="2" type="noConversion"/>
  </si>
  <si>
    <t>NervonicAcid-m0</t>
    <phoneticPr fontId="2" type="noConversion"/>
  </si>
  <si>
    <t>451.5 -&gt; 392.4</t>
  </si>
  <si>
    <t>NervonicAcid-m1</t>
  </si>
  <si>
    <t>452.5 -&gt; 393.4</t>
  </si>
  <si>
    <t>NervonicAcid-m2</t>
  </si>
  <si>
    <t>NervonicAcid-m3</t>
  </si>
  <si>
    <t>NervonicAcid-m4</t>
  </si>
  <si>
    <t>NervonicAcid-m5</t>
  </si>
  <si>
    <t>NervonicAcid-m6</t>
  </si>
  <si>
    <t>NervonicAcid-m7</t>
  </si>
  <si>
    <t>NervonicAcid-m8</t>
  </si>
  <si>
    <t>NervonicAcid-m9</t>
    <phoneticPr fontId="2" type="noConversion"/>
  </si>
  <si>
    <t>NervonicAcid-m10</t>
  </si>
  <si>
    <t>NervonicAcid-m11</t>
  </si>
  <si>
    <t>NervonicAcid-m12</t>
  </si>
  <si>
    <t>NervonicAcid-m13</t>
  </si>
  <si>
    <t>NervonicAcid-m14</t>
  </si>
  <si>
    <t>NervonicAcid-m15</t>
  </si>
  <si>
    <t>NervonicAcid-m16</t>
  </si>
  <si>
    <t>NervonicAcid-m17</t>
  </si>
  <si>
    <t>NervonicAcid-m18</t>
  </si>
  <si>
    <t>NervonicAcid-m19</t>
  </si>
  <si>
    <t>NervonicAcid-m20</t>
  </si>
  <si>
    <t>NervonicAcid-m21</t>
  </si>
  <si>
    <t>NervonicAcid-m22</t>
  </si>
  <si>
    <t>NervonicAcid-m23</t>
  </si>
  <si>
    <t>NervonicAcid-m24</t>
  </si>
  <si>
    <t>C12</t>
    <phoneticPr fontId="2" type="noConversion"/>
  </si>
  <si>
    <t xml:space="preserve">C14:1 </t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</si>
  <si>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C12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</si>
  <si>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C14:1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</si>
  <si>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C14:0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</si>
  <si>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C16:0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</si>
  <si>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C16:1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</si>
  <si>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 xml:space="preserve">C-labelled C18:0 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</si>
  <si>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C18:1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</si>
  <si>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C20:1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</si>
  <si>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C18:2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</si>
  <si>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C22:1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</si>
  <si>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C20:0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</si>
  <si>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C24:0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</si>
  <si>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C24:1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</si>
  <si>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C23:0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</si>
  <si>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C22:0</t>
    </r>
    <phoneticPr fontId="2" type="noConversion"/>
  </si>
  <si>
    <r>
      <t xml:space="preserve">SUM of </t>
    </r>
    <r>
      <rPr>
        <vertAlign val="superscript"/>
        <sz val="11"/>
        <color theme="1"/>
        <rFont val="Calibri"/>
        <family val="2"/>
      </rPr>
      <t>13</t>
    </r>
    <r>
      <rPr>
        <sz val="11"/>
        <color theme="1"/>
        <rFont val="Calibri"/>
        <family val="2"/>
      </rPr>
      <t>C-labelled C21:0</t>
    </r>
    <phoneticPr fontId="2" type="noConversion"/>
  </si>
  <si>
    <t>C20:0</t>
    <phoneticPr fontId="2" type="noConversion"/>
  </si>
  <si>
    <t>C18:2</t>
    <phoneticPr fontId="2" type="noConversion"/>
  </si>
  <si>
    <t>Name</t>
    <phoneticPr fontId="2" type="noConversion"/>
  </si>
  <si>
    <t>Ion-pair</t>
    <phoneticPr fontId="2" type="noConversion"/>
  </si>
  <si>
    <t>Chain length and number 
of double bonds</t>
    <phoneticPr fontId="2" type="noConversion"/>
  </si>
  <si>
    <t>SB204990-
Experiment 1</t>
    <phoneticPr fontId="2" type="noConversion"/>
  </si>
  <si>
    <t>SB204990-
Experiment 2</t>
    <phoneticPr fontId="2" type="noConversion"/>
  </si>
  <si>
    <t>SB204990-
Experiment 3</t>
    <phoneticPr fontId="2" type="noConversion"/>
  </si>
  <si>
    <t>SB204990-
Experiment 4</t>
    <phoneticPr fontId="2" type="noConversion"/>
  </si>
  <si>
    <t>Ctrl-
Experiment 1</t>
    <phoneticPr fontId="2" type="noConversion"/>
  </si>
  <si>
    <t>Ctrl-
Experiment 2</t>
    <phoneticPr fontId="2" type="noConversion"/>
  </si>
  <si>
    <t>Ctrl-
Experiment 3</t>
    <phoneticPr fontId="2" type="noConversion"/>
  </si>
  <si>
    <t>Ctrl-
Experiment 4</t>
    <phoneticPr fontId="2" type="noConversion"/>
  </si>
  <si>
    <t>Lauri acid (C12:0)</t>
  </si>
  <si>
    <t>Myristic acid (C14:0)</t>
  </si>
  <si>
    <t>Plamitic acid (C16:0)</t>
  </si>
  <si>
    <t>Palmitoleic acid (C16:1, cis-9)</t>
  </si>
  <si>
    <t>Stearic acid (C18:0)</t>
  </si>
  <si>
    <t>Oleic acid (C18:1, cis-9)</t>
  </si>
  <si>
    <t>Eicosenoic acid (C20:1, cis-11)</t>
  </si>
  <si>
    <t>Arachidic acid (C20:0)</t>
  </si>
  <si>
    <t>Erucic acid (C22:1, cis-13)</t>
  </si>
  <si>
    <t>Lignoceric acid (C24:0)</t>
  </si>
  <si>
    <t>Ctrl</t>
    <phoneticPr fontId="2" type="noConversion"/>
  </si>
  <si>
    <t>SB204990</t>
    <phoneticPr fontId="2" type="noConversion"/>
  </si>
  <si>
    <t>Rep 1</t>
    <phoneticPr fontId="2" type="noConversion"/>
  </si>
  <si>
    <t>Rep 3</t>
  </si>
  <si>
    <t>Rep 4</t>
  </si>
  <si>
    <t>Rep 2</t>
    <phoneticPr fontId="2" type="noConversion"/>
  </si>
  <si>
    <t>Average</t>
    <phoneticPr fontId="2" type="noConversion"/>
  </si>
  <si>
    <t>SD</t>
    <phoneticPr fontId="2" type="noConversion"/>
  </si>
  <si>
    <t>p value</t>
    <phoneticPr fontId="2" type="noConversion"/>
  </si>
  <si>
    <t>&lt; 0.0001</t>
  </si>
  <si>
    <t>Figure 2A-Source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</si>
</sst>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5" x14ac:knownFonts="1"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  <font>
      <vertAlign val="superscript"/>
      <sz val="11"/>
      <color theme="1"/>
      <name val="Calibri"/>
      <family val="2"/>
    </font>
    <font>
      <b/>
      <sz val="11"/>
      <color theme="1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theme="1"/>
      </right>
      <top/>
      <bottom/>
      <diagonal/>
    </border>
    <border>
      <left/>
      <right style="thick">
        <color theme="1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2" borderId="0" xfId="0" applyFont="1" applyFill="1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176" fontId="1" fillId="3" borderId="0" xfId="0" applyNumberFormat="1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176" fontId="1" fillId="4" borderId="0" xfId="0" applyNumberFormat="1" applyFont="1" applyFill="1" applyAlignment="1">
      <alignment horizontal="center"/>
    </xf>
    <xf numFmtId="0" fontId="1" fillId="4" borderId="1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5" borderId="0" xfId="0" applyFont="1" applyFill="1"/>
    <xf numFmtId="0" fontId="1" fillId="5" borderId="0" xfId="0" applyFont="1" applyFill="1" applyAlignment="1">
      <alignment horizontal="center"/>
    </xf>
    <xf numFmtId="176" fontId="1" fillId="5" borderId="0" xfId="0" applyNumberFormat="1" applyFont="1" applyFill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5" borderId="2" xfId="0" applyFont="1" applyFill="1" applyBorder="1" applyAlignment="1">
      <alignment vertical="center"/>
    </xf>
    <xf numFmtId="0" fontId="1" fillId="6" borderId="0" xfId="0" applyFont="1" applyFill="1"/>
    <xf numFmtId="0" fontId="1" fillId="6" borderId="0" xfId="0" applyFont="1" applyFill="1" applyAlignment="1">
      <alignment horizontal="center"/>
    </xf>
    <xf numFmtId="176" fontId="1" fillId="6" borderId="0" xfId="0" applyNumberFormat="1" applyFont="1" applyFill="1" applyAlignment="1">
      <alignment horizontal="center"/>
    </xf>
    <xf numFmtId="0" fontId="1" fillId="6" borderId="1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0" fontId="1" fillId="6" borderId="2" xfId="0" applyFont="1" applyFill="1" applyBorder="1" applyAlignment="1">
      <alignment vertical="center"/>
    </xf>
    <xf numFmtId="11" fontId="1" fillId="6" borderId="0" xfId="0" applyNumberFormat="1" applyFont="1" applyFill="1" applyAlignment="1">
      <alignment vertical="center"/>
    </xf>
    <xf numFmtId="11" fontId="1" fillId="6" borderId="1" xfId="0" applyNumberFormat="1" applyFont="1" applyFill="1" applyBorder="1" applyAlignment="1">
      <alignment vertical="center"/>
    </xf>
    <xf numFmtId="11" fontId="1" fillId="6" borderId="2" xfId="0" applyNumberFormat="1" applyFont="1" applyFill="1" applyBorder="1" applyAlignment="1">
      <alignment vertical="center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176" fontId="1" fillId="7" borderId="0" xfId="0" applyNumberFormat="1" applyFont="1" applyFill="1" applyAlignment="1">
      <alignment horizontal="center"/>
    </xf>
    <xf numFmtId="0" fontId="1" fillId="7" borderId="1" xfId="0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0" fontId="1" fillId="7" borderId="2" xfId="0" applyFont="1" applyFill="1" applyBorder="1" applyAlignment="1">
      <alignment vertical="center"/>
    </xf>
    <xf numFmtId="0" fontId="1" fillId="8" borderId="0" xfId="0" applyFont="1" applyFill="1"/>
    <xf numFmtId="0" fontId="1" fillId="8" borderId="0" xfId="0" applyFont="1" applyFill="1" applyAlignment="1">
      <alignment horizontal="center"/>
    </xf>
    <xf numFmtId="176" fontId="1" fillId="8" borderId="0" xfId="0" applyNumberFormat="1" applyFont="1" applyFill="1" applyAlignment="1">
      <alignment horizontal="center"/>
    </xf>
    <xf numFmtId="0" fontId="1" fillId="8" borderId="1" xfId="0" applyFont="1" applyFill="1" applyBorder="1" applyAlignment="1">
      <alignment vertical="center"/>
    </xf>
    <xf numFmtId="0" fontId="1" fillId="8" borderId="0" xfId="0" applyFont="1" applyFill="1" applyAlignment="1">
      <alignment vertical="center"/>
    </xf>
    <xf numFmtId="0" fontId="1" fillId="8" borderId="2" xfId="0" applyFont="1" applyFill="1" applyBorder="1" applyAlignment="1">
      <alignment vertical="center"/>
    </xf>
    <xf numFmtId="11" fontId="1" fillId="8" borderId="0" xfId="0" applyNumberFormat="1" applyFont="1" applyFill="1" applyAlignment="1">
      <alignment vertical="center"/>
    </xf>
    <xf numFmtId="11" fontId="1" fillId="8" borderId="2" xfId="0" applyNumberFormat="1" applyFont="1" applyFill="1" applyBorder="1" applyAlignment="1">
      <alignment vertical="center"/>
    </xf>
    <xf numFmtId="11" fontId="1" fillId="3" borderId="1" xfId="0" applyNumberFormat="1" applyFont="1" applyFill="1" applyBorder="1" applyAlignment="1">
      <alignment vertical="center"/>
    </xf>
    <xf numFmtId="11" fontId="1" fillId="3" borderId="0" xfId="0" applyNumberFormat="1" applyFont="1" applyFill="1" applyAlignment="1">
      <alignment vertical="center"/>
    </xf>
    <xf numFmtId="11" fontId="1" fillId="3" borderId="2" xfId="0" applyNumberFormat="1" applyFont="1" applyFill="1" applyBorder="1" applyAlignment="1">
      <alignment vertical="center"/>
    </xf>
    <xf numFmtId="11" fontId="1" fillId="5" borderId="1" xfId="0" applyNumberFormat="1" applyFont="1" applyFill="1" applyBorder="1" applyAlignment="1">
      <alignment vertical="center"/>
    </xf>
    <xf numFmtId="0" fontId="1" fillId="7" borderId="1" xfId="0" applyFont="1" applyFill="1" applyBorder="1"/>
    <xf numFmtId="0" fontId="1" fillId="7" borderId="2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4" borderId="1" xfId="0" applyFont="1" applyFill="1" applyBorder="1"/>
    <xf numFmtId="0" fontId="1" fillId="4" borderId="2" xfId="0" applyFont="1" applyFill="1" applyBorder="1"/>
    <xf numFmtId="0" fontId="1" fillId="8" borderId="1" xfId="0" applyFont="1" applyFill="1" applyBorder="1"/>
    <xf numFmtId="0" fontId="1" fillId="8" borderId="2" xfId="0" applyFont="1" applyFill="1" applyBorder="1"/>
    <xf numFmtId="0" fontId="1" fillId="0" borderId="2" xfId="0" applyFont="1" applyBorder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0" fontId="1" fillId="0" borderId="0" xfId="0" applyFont="1" applyBorder="1"/>
    <xf numFmtId="0" fontId="1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11" fontId="1" fillId="6" borderId="0" xfId="0" applyNumberFormat="1" applyFont="1" applyFill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11" fontId="1" fillId="8" borderId="0" xfId="0" applyNumberFormat="1" applyFont="1" applyFill="1" applyBorder="1" applyAlignment="1">
      <alignment vertical="center"/>
    </xf>
    <xf numFmtId="11" fontId="1" fillId="3" borderId="0" xfId="0" applyNumberFormat="1" applyFont="1" applyFill="1" applyBorder="1" applyAlignment="1">
      <alignment vertical="center"/>
    </xf>
    <xf numFmtId="0" fontId="1" fillId="7" borderId="0" xfId="0" applyFont="1" applyFill="1" applyBorder="1"/>
    <xf numFmtId="0" fontId="1" fillId="3" borderId="0" xfId="0" applyFont="1" applyFill="1" applyBorder="1"/>
    <xf numFmtId="0" fontId="1" fillId="4" borderId="0" xfId="0" applyFont="1" applyFill="1" applyBorder="1"/>
    <xf numFmtId="0" fontId="1" fillId="8" borderId="0" xfId="0" applyFont="1" applyFill="1" applyBorder="1"/>
    <xf numFmtId="11" fontId="1" fillId="5" borderId="0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11" fontId="1" fillId="6" borderId="4" xfId="0" applyNumberFormat="1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1" fillId="8" borderId="4" xfId="0" applyFont="1" applyFill="1" applyBorder="1" applyAlignment="1">
      <alignment vertical="center"/>
    </xf>
    <xf numFmtId="11" fontId="1" fillId="8" borderId="4" xfId="0" applyNumberFormat="1" applyFont="1" applyFill="1" applyBorder="1" applyAlignment="1">
      <alignment vertical="center"/>
    </xf>
    <xf numFmtId="0" fontId="1" fillId="8" borderId="3" xfId="0" applyFont="1" applyFill="1" applyBorder="1" applyAlignment="1">
      <alignment vertical="center"/>
    </xf>
    <xf numFmtId="11" fontId="1" fillId="3" borderId="4" xfId="0" applyNumberFormat="1" applyFont="1" applyFill="1" applyBorder="1" applyAlignment="1">
      <alignment vertical="center"/>
    </xf>
    <xf numFmtId="11" fontId="1" fillId="3" borderId="3" xfId="0" applyNumberFormat="1" applyFont="1" applyFill="1" applyBorder="1" applyAlignment="1">
      <alignment vertical="center"/>
    </xf>
    <xf numFmtId="0" fontId="1" fillId="7" borderId="4" xfId="0" applyFont="1" applyFill="1" applyBorder="1"/>
    <xf numFmtId="0" fontId="1" fillId="3" borderId="4" xfId="0" applyFont="1" applyFill="1" applyBorder="1"/>
    <xf numFmtId="0" fontId="1" fillId="4" borderId="4" xfId="0" applyFont="1" applyFill="1" applyBorder="1"/>
    <xf numFmtId="0" fontId="1" fillId="8" borderId="4" xfId="0" applyFont="1" applyFill="1" applyBorder="1"/>
    <xf numFmtId="0" fontId="1" fillId="0" borderId="4" xfId="0" applyFont="1" applyBorder="1"/>
    <xf numFmtId="0" fontId="1" fillId="0" borderId="0" xfId="0" applyFont="1" applyBorder="1" applyAlignment="1">
      <alignment horizontal="center"/>
    </xf>
    <xf numFmtId="176" fontId="1" fillId="0" borderId="0" xfId="0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6"/>
  <sheetViews>
    <sheetView topLeftCell="A208" workbookViewId="0">
      <selection activeCell="I342" sqref="I342"/>
    </sheetView>
  </sheetViews>
  <sheetFormatPr defaultColWidth="8.25" defaultRowHeight="14.5" x14ac:dyDescent="0.35"/>
  <cols>
    <col min="1" max="1" width="21.6640625" style="65" bestFit="1" customWidth="1"/>
    <col min="2" max="2" width="19.5" style="65" bestFit="1" customWidth="1"/>
    <col min="3" max="3" width="13.1640625" style="102" customWidth="1"/>
    <col min="4" max="4" width="9.5" style="103" customWidth="1"/>
    <col min="5" max="12" width="11.33203125" style="65" bestFit="1" customWidth="1"/>
    <col min="13" max="16" width="8.25" style="104"/>
    <col min="17" max="16384" width="8.25" style="65"/>
  </cols>
  <sheetData>
    <row r="1" spans="1:12" s="1" customFormat="1" ht="29" customHeight="1" x14ac:dyDescent="0.35">
      <c r="A1" s="60" t="s">
        <v>549</v>
      </c>
      <c r="B1" s="5" t="s">
        <v>547</v>
      </c>
      <c r="C1" s="5" t="s">
        <v>548</v>
      </c>
      <c r="D1" s="64" t="s">
        <v>0</v>
      </c>
      <c r="E1" s="61" t="s">
        <v>554</v>
      </c>
      <c r="F1" s="66" t="s">
        <v>555</v>
      </c>
      <c r="G1" s="66" t="s">
        <v>556</v>
      </c>
      <c r="H1" s="81" t="s">
        <v>557</v>
      </c>
      <c r="I1" s="66" t="s">
        <v>550</v>
      </c>
      <c r="J1" s="62" t="s">
        <v>551</v>
      </c>
      <c r="K1" s="62" t="s">
        <v>552</v>
      </c>
      <c r="L1" s="63" t="s">
        <v>553</v>
      </c>
    </row>
    <row r="2" spans="1:12" s="1" customFormat="1" x14ac:dyDescent="0.35">
      <c r="A2" s="1" t="s">
        <v>527</v>
      </c>
      <c r="B2" s="6" t="s">
        <v>1</v>
      </c>
      <c r="C2" s="7" t="s">
        <v>2</v>
      </c>
      <c r="D2" s="8">
        <v>7.9393833333333301</v>
      </c>
      <c r="E2" s="9">
        <v>0.99908834450523798</v>
      </c>
      <c r="F2" s="67">
        <v>0.998964948231433</v>
      </c>
      <c r="G2" s="67">
        <v>0.99928810073741103</v>
      </c>
      <c r="H2" s="82">
        <v>0.99896166319007995</v>
      </c>
      <c r="I2" s="67">
        <v>0.999218096436713</v>
      </c>
      <c r="J2" s="10">
        <v>0.99944619815790103</v>
      </c>
      <c r="K2" s="10">
        <v>0.99909681643085502</v>
      </c>
      <c r="L2" s="11">
        <v>0.999418668265046</v>
      </c>
    </row>
    <row r="3" spans="1:12" s="1" customFormat="1" x14ac:dyDescent="0.35">
      <c r="A3" s="1" t="s">
        <v>527</v>
      </c>
      <c r="B3" s="6" t="s">
        <v>3</v>
      </c>
      <c r="C3" s="7" t="s">
        <v>4</v>
      </c>
      <c r="D3" s="8">
        <v>7.9389166666666702</v>
      </c>
      <c r="E3" s="9">
        <v>0</v>
      </c>
      <c r="F3" s="67">
        <v>0</v>
      </c>
      <c r="G3" s="67">
        <v>0</v>
      </c>
      <c r="H3" s="82">
        <v>0</v>
      </c>
      <c r="I3" s="67">
        <v>0</v>
      </c>
      <c r="J3" s="10">
        <v>0</v>
      </c>
      <c r="K3" s="10">
        <v>0</v>
      </c>
      <c r="L3" s="11">
        <v>0</v>
      </c>
    </row>
    <row r="4" spans="1:12" s="1" customFormat="1" x14ac:dyDescent="0.35">
      <c r="A4" s="1" t="s">
        <v>527</v>
      </c>
      <c r="B4" s="6" t="s">
        <v>5</v>
      </c>
      <c r="C4" s="7" t="s">
        <v>6</v>
      </c>
      <c r="D4" s="8">
        <v>7.9384333333333297</v>
      </c>
      <c r="E4" s="9">
        <v>0</v>
      </c>
      <c r="F4" s="67">
        <v>0</v>
      </c>
      <c r="G4" s="67">
        <v>0</v>
      </c>
      <c r="H4" s="82">
        <v>0</v>
      </c>
      <c r="I4" s="67">
        <v>0</v>
      </c>
      <c r="J4" s="10">
        <v>0</v>
      </c>
      <c r="K4" s="10">
        <v>0</v>
      </c>
      <c r="L4" s="11">
        <v>0</v>
      </c>
    </row>
    <row r="5" spans="1:12" s="1" customFormat="1" x14ac:dyDescent="0.35">
      <c r="A5" s="1" t="s">
        <v>527</v>
      </c>
      <c r="B5" s="6" t="s">
        <v>7</v>
      </c>
      <c r="C5" s="7" t="s">
        <v>8</v>
      </c>
      <c r="D5" s="8">
        <v>7.9340000000000002</v>
      </c>
      <c r="E5" s="9">
        <v>0</v>
      </c>
      <c r="F5" s="67">
        <v>0</v>
      </c>
      <c r="G5" s="67">
        <v>0</v>
      </c>
      <c r="H5" s="82">
        <v>0</v>
      </c>
      <c r="I5" s="67">
        <v>0</v>
      </c>
      <c r="J5" s="10">
        <v>0</v>
      </c>
      <c r="K5" s="10">
        <v>0</v>
      </c>
      <c r="L5" s="11">
        <v>0</v>
      </c>
    </row>
    <row r="6" spans="1:12" s="1" customFormat="1" x14ac:dyDescent="0.35">
      <c r="A6" s="1" t="s">
        <v>527</v>
      </c>
      <c r="B6" s="6" t="s">
        <v>9</v>
      </c>
      <c r="C6" s="7" t="s">
        <v>10</v>
      </c>
      <c r="D6" s="8">
        <v>7.9374833333333301</v>
      </c>
      <c r="E6" s="9">
        <v>1.88201622563115E-4</v>
      </c>
      <c r="F6" s="67">
        <v>3.0817634974579999E-4</v>
      </c>
      <c r="G6" s="67">
        <v>7.1813381324731704E-5</v>
      </c>
      <c r="H6" s="82">
        <v>3.6318958434960899E-4</v>
      </c>
      <c r="I6" s="67">
        <v>3.4645568435186398E-4</v>
      </c>
      <c r="J6" s="10">
        <v>2.8325691010206902E-4</v>
      </c>
      <c r="K6" s="10">
        <v>3.4052325735710499E-4</v>
      </c>
      <c r="L6" s="11">
        <v>1.8653145507922E-4</v>
      </c>
    </row>
    <row r="7" spans="1:12" s="1" customFormat="1" x14ac:dyDescent="0.35">
      <c r="A7" s="1" t="s">
        <v>527</v>
      </c>
      <c r="B7" s="6" t="s">
        <v>11</v>
      </c>
      <c r="C7" s="7" t="s">
        <v>12</v>
      </c>
      <c r="D7" s="8">
        <v>7.94</v>
      </c>
      <c r="E7" s="9">
        <v>0</v>
      </c>
      <c r="F7" s="67">
        <v>0</v>
      </c>
      <c r="G7" s="67">
        <v>0</v>
      </c>
      <c r="H7" s="82">
        <v>0</v>
      </c>
      <c r="I7" s="67">
        <v>0</v>
      </c>
      <c r="J7" s="10">
        <v>0</v>
      </c>
      <c r="K7" s="10">
        <v>0</v>
      </c>
      <c r="L7" s="11">
        <v>0</v>
      </c>
    </row>
    <row r="8" spans="1:12" s="1" customFormat="1" x14ac:dyDescent="0.35">
      <c r="A8" s="1" t="s">
        <v>527</v>
      </c>
      <c r="B8" s="6" t="s">
        <v>13</v>
      </c>
      <c r="C8" s="7" t="s">
        <v>14</v>
      </c>
      <c r="D8" s="8">
        <v>7.9365166666666704</v>
      </c>
      <c r="E8" s="9">
        <v>3.99120908095439E-4</v>
      </c>
      <c r="F8" s="67">
        <v>4.8948147452869905E-4</v>
      </c>
      <c r="G8" s="67">
        <v>4.1387874034539101E-4</v>
      </c>
      <c r="H8" s="82">
        <v>3.1847318061081298E-4</v>
      </c>
      <c r="I8" s="67">
        <v>3.36739215352599E-4</v>
      </c>
      <c r="J8" s="10">
        <v>1.11387022462953E-4</v>
      </c>
      <c r="K8" s="10">
        <v>4.46717322693499E-4</v>
      </c>
      <c r="L8" s="11">
        <v>2.6721657700705501E-4</v>
      </c>
    </row>
    <row r="9" spans="1:12" s="1" customFormat="1" x14ac:dyDescent="0.35">
      <c r="A9" s="1" t="s">
        <v>527</v>
      </c>
      <c r="B9" s="6" t="s">
        <v>15</v>
      </c>
      <c r="C9" s="7" t="s">
        <v>16</v>
      </c>
      <c r="D9" s="8">
        <v>7.94</v>
      </c>
      <c r="E9" s="9">
        <v>0</v>
      </c>
      <c r="F9" s="67">
        <v>0</v>
      </c>
      <c r="G9" s="67">
        <v>0</v>
      </c>
      <c r="H9" s="82">
        <v>0</v>
      </c>
      <c r="I9" s="67">
        <v>0</v>
      </c>
      <c r="J9" s="10">
        <v>0</v>
      </c>
      <c r="K9" s="10">
        <v>0</v>
      </c>
      <c r="L9" s="11">
        <v>0</v>
      </c>
    </row>
    <row r="10" spans="1:12" s="1" customFormat="1" x14ac:dyDescent="0.35">
      <c r="A10" s="1" t="s">
        <v>527</v>
      </c>
      <c r="B10" s="6" t="s">
        <v>17</v>
      </c>
      <c r="C10" s="7" t="s">
        <v>18</v>
      </c>
      <c r="D10" s="8">
        <v>7.94</v>
      </c>
      <c r="E10" s="9">
        <v>3.2433296410295202E-4</v>
      </c>
      <c r="F10" s="67">
        <v>2.37393944291831E-4</v>
      </c>
      <c r="G10" s="67">
        <v>2.2620714091818101E-4</v>
      </c>
      <c r="H10" s="82">
        <v>3.5667404495907397E-4</v>
      </c>
      <c r="I10" s="67">
        <v>9.8708663582525101E-5</v>
      </c>
      <c r="J10" s="10">
        <v>1.5915790953368E-4</v>
      </c>
      <c r="K10" s="10">
        <v>1.1594298909379499E-4</v>
      </c>
      <c r="L10" s="11">
        <v>1.2758370286749E-4</v>
      </c>
    </row>
    <row r="11" spans="1:12" s="1" customFormat="1" x14ac:dyDescent="0.35">
      <c r="A11" s="1" t="s">
        <v>527</v>
      </c>
      <c r="B11" s="6" t="s">
        <v>19</v>
      </c>
      <c r="C11" s="7" t="s">
        <v>20</v>
      </c>
      <c r="D11" s="8">
        <v>7.94</v>
      </c>
      <c r="E11" s="9">
        <v>0</v>
      </c>
      <c r="F11" s="67">
        <v>0</v>
      </c>
      <c r="G11" s="67">
        <v>0</v>
      </c>
      <c r="H11" s="82">
        <v>0</v>
      </c>
      <c r="I11" s="67">
        <v>0</v>
      </c>
      <c r="J11" s="10">
        <v>0</v>
      </c>
      <c r="K11" s="10">
        <v>0</v>
      </c>
      <c r="L11" s="11">
        <v>0</v>
      </c>
    </row>
    <row r="12" spans="1:12" s="1" customFormat="1" x14ac:dyDescent="0.35">
      <c r="A12" s="1" t="s">
        <v>527</v>
      </c>
      <c r="B12" s="6" t="s">
        <v>21</v>
      </c>
      <c r="C12" s="7" t="s">
        <v>22</v>
      </c>
      <c r="D12" s="8">
        <v>7.9413</v>
      </c>
      <c r="E12" s="9">
        <v>0</v>
      </c>
      <c r="F12" s="67">
        <v>0</v>
      </c>
      <c r="G12" s="67">
        <v>0</v>
      </c>
      <c r="H12" s="82">
        <v>0</v>
      </c>
      <c r="I12" s="67">
        <v>0</v>
      </c>
      <c r="J12" s="10">
        <v>0</v>
      </c>
      <c r="K12" s="10">
        <v>0</v>
      </c>
      <c r="L12" s="11">
        <v>0</v>
      </c>
    </row>
    <row r="13" spans="1:12" s="1" customFormat="1" x14ac:dyDescent="0.35">
      <c r="A13" s="1" t="s">
        <v>527</v>
      </c>
      <c r="B13" s="6" t="s">
        <v>23</v>
      </c>
      <c r="C13" s="7" t="s">
        <v>24</v>
      </c>
      <c r="D13" s="8">
        <v>7.94</v>
      </c>
      <c r="E13" s="9">
        <v>0</v>
      </c>
      <c r="F13" s="67">
        <v>0</v>
      </c>
      <c r="G13" s="67">
        <v>0</v>
      </c>
      <c r="H13" s="82">
        <v>0</v>
      </c>
      <c r="I13" s="67">
        <v>0</v>
      </c>
      <c r="J13" s="10">
        <v>0</v>
      </c>
      <c r="K13" s="10">
        <v>0</v>
      </c>
      <c r="L13" s="11">
        <v>0</v>
      </c>
    </row>
    <row r="14" spans="1:12" s="1" customFormat="1" x14ac:dyDescent="0.35">
      <c r="A14" s="1" t="s">
        <v>527</v>
      </c>
      <c r="B14" s="6" t="s">
        <v>25</v>
      </c>
      <c r="C14" s="7" t="s">
        <v>26</v>
      </c>
      <c r="D14" s="8">
        <v>7.94</v>
      </c>
      <c r="E14" s="9">
        <v>0</v>
      </c>
      <c r="F14" s="67">
        <v>0</v>
      </c>
      <c r="G14" s="67">
        <v>0</v>
      </c>
      <c r="H14" s="82">
        <v>0</v>
      </c>
      <c r="I14" s="67">
        <v>0</v>
      </c>
      <c r="J14" s="10">
        <v>0</v>
      </c>
      <c r="K14" s="10">
        <v>0</v>
      </c>
      <c r="L14" s="11">
        <v>0</v>
      </c>
    </row>
    <row r="15" spans="1:12" s="1" customFormat="1" ht="16.5" x14ac:dyDescent="0.35">
      <c r="A15" s="1" t="s">
        <v>529</v>
      </c>
      <c r="B15" s="6"/>
      <c r="C15" s="7"/>
      <c r="D15" s="8"/>
      <c r="E15" s="9">
        <f t="shared" ref="E15:H15" si="0">SUM(E3:E14)</f>
        <v>9.11655494761506E-4</v>
      </c>
      <c r="F15" s="9">
        <f t="shared" si="0"/>
        <v>1.0350517685663301E-3</v>
      </c>
      <c r="G15" s="9">
        <f t="shared" si="0"/>
        <v>7.1189926258830374E-4</v>
      </c>
      <c r="H15" s="83">
        <f t="shared" si="0"/>
        <v>1.038336809919496E-3</v>
      </c>
      <c r="I15" s="67">
        <f>SUM(I3:I14)</f>
        <v>7.8190356328698804E-4</v>
      </c>
      <c r="J15" s="9">
        <f>SUM(J3:J14)</f>
        <v>5.53801842098702E-4</v>
      </c>
      <c r="K15" s="9">
        <f>SUM(K3:K14)</f>
        <v>9.0318356914439893E-4</v>
      </c>
      <c r="L15" s="9">
        <f>SUM(L3:L14)</f>
        <v>5.8133173495376498E-4</v>
      </c>
    </row>
    <row r="16" spans="1:12" s="1" customFormat="1" x14ac:dyDescent="0.35">
      <c r="A16" s="1" t="s">
        <v>528</v>
      </c>
      <c r="B16" s="12" t="s">
        <v>27</v>
      </c>
      <c r="C16" s="13" t="s">
        <v>28</v>
      </c>
      <c r="D16" s="14">
        <v>8.7991499999999991</v>
      </c>
      <c r="E16" s="15">
        <v>1</v>
      </c>
      <c r="F16" s="68">
        <v>1</v>
      </c>
      <c r="G16" s="68">
        <v>1</v>
      </c>
      <c r="H16" s="84">
        <v>1</v>
      </c>
      <c r="I16" s="68">
        <v>1</v>
      </c>
      <c r="J16" s="16">
        <v>1</v>
      </c>
      <c r="K16" s="16">
        <v>1</v>
      </c>
      <c r="L16" s="17">
        <v>1</v>
      </c>
    </row>
    <row r="17" spans="1:12" s="1" customFormat="1" x14ac:dyDescent="0.35">
      <c r="A17" s="1" t="s">
        <v>528</v>
      </c>
      <c r="B17" s="12" t="s">
        <v>29</v>
      </c>
      <c r="C17" s="13" t="s">
        <v>30</v>
      </c>
      <c r="D17" s="14">
        <v>8.7987000000000002</v>
      </c>
      <c r="E17" s="15">
        <v>0</v>
      </c>
      <c r="F17" s="68">
        <v>0</v>
      </c>
      <c r="G17" s="68">
        <v>0</v>
      </c>
      <c r="H17" s="84">
        <v>0</v>
      </c>
      <c r="I17" s="68">
        <v>0</v>
      </c>
      <c r="J17" s="16">
        <v>0</v>
      </c>
      <c r="K17" s="16">
        <v>0</v>
      </c>
      <c r="L17" s="17">
        <v>0</v>
      </c>
    </row>
    <row r="18" spans="1:12" s="1" customFormat="1" x14ac:dyDescent="0.35">
      <c r="A18" s="1" t="s">
        <v>528</v>
      </c>
      <c r="B18" s="12" t="s">
        <v>31</v>
      </c>
      <c r="C18" s="13" t="s">
        <v>32</v>
      </c>
      <c r="D18" s="14">
        <v>8.7899999999999991</v>
      </c>
      <c r="E18" s="15">
        <v>0</v>
      </c>
      <c r="F18" s="68">
        <v>0</v>
      </c>
      <c r="G18" s="68">
        <v>0</v>
      </c>
      <c r="H18" s="84">
        <v>0</v>
      </c>
      <c r="I18" s="68">
        <v>0</v>
      </c>
      <c r="J18" s="16">
        <v>0</v>
      </c>
      <c r="K18" s="16">
        <v>0</v>
      </c>
      <c r="L18" s="17">
        <v>0</v>
      </c>
    </row>
    <row r="19" spans="1:12" s="1" customFormat="1" x14ac:dyDescent="0.35">
      <c r="A19" s="1" t="s">
        <v>528</v>
      </c>
      <c r="B19" s="12" t="s">
        <v>33</v>
      </c>
      <c r="C19" s="13" t="s">
        <v>34</v>
      </c>
      <c r="D19" s="14">
        <v>8.7899999999999991</v>
      </c>
      <c r="E19" s="15">
        <v>0</v>
      </c>
      <c r="F19" s="68">
        <v>0</v>
      </c>
      <c r="G19" s="68">
        <v>0</v>
      </c>
      <c r="H19" s="84">
        <v>0</v>
      </c>
      <c r="I19" s="68">
        <v>0</v>
      </c>
      <c r="J19" s="16">
        <v>0</v>
      </c>
      <c r="K19" s="16">
        <v>0</v>
      </c>
      <c r="L19" s="17">
        <v>0</v>
      </c>
    </row>
    <row r="20" spans="1:12" s="1" customFormat="1" x14ac:dyDescent="0.35">
      <c r="A20" s="1" t="s">
        <v>528</v>
      </c>
      <c r="B20" s="12" t="s">
        <v>35</v>
      </c>
      <c r="C20" s="13" t="s">
        <v>36</v>
      </c>
      <c r="D20" s="14">
        <v>8.7899999999999991</v>
      </c>
      <c r="E20" s="15">
        <v>0</v>
      </c>
      <c r="F20" s="68">
        <v>0</v>
      </c>
      <c r="G20" s="68">
        <v>0</v>
      </c>
      <c r="H20" s="84">
        <v>0</v>
      </c>
      <c r="I20" s="68">
        <v>0</v>
      </c>
      <c r="J20" s="16">
        <v>0</v>
      </c>
      <c r="K20" s="16">
        <v>0</v>
      </c>
      <c r="L20" s="17">
        <v>0</v>
      </c>
    </row>
    <row r="21" spans="1:12" s="1" customFormat="1" x14ac:dyDescent="0.35">
      <c r="A21" s="1" t="s">
        <v>528</v>
      </c>
      <c r="B21" s="12" t="s">
        <v>37</v>
      </c>
      <c r="C21" s="13" t="s">
        <v>38</v>
      </c>
      <c r="D21" s="14">
        <v>8.7899999999999991</v>
      </c>
      <c r="E21" s="15">
        <v>0</v>
      </c>
      <c r="F21" s="68">
        <v>0</v>
      </c>
      <c r="G21" s="68">
        <v>0</v>
      </c>
      <c r="H21" s="84">
        <v>0</v>
      </c>
      <c r="I21" s="68">
        <v>0</v>
      </c>
      <c r="J21" s="16">
        <v>0</v>
      </c>
      <c r="K21" s="16">
        <v>0</v>
      </c>
      <c r="L21" s="17">
        <v>0</v>
      </c>
    </row>
    <row r="22" spans="1:12" s="1" customFormat="1" x14ac:dyDescent="0.35">
      <c r="A22" s="1" t="s">
        <v>528</v>
      </c>
      <c r="B22" s="12" t="s">
        <v>39</v>
      </c>
      <c r="C22" s="13" t="s">
        <v>40</v>
      </c>
      <c r="D22" s="14">
        <v>8.7899999999999991</v>
      </c>
      <c r="E22" s="15">
        <v>0</v>
      </c>
      <c r="F22" s="68">
        <v>0</v>
      </c>
      <c r="G22" s="68">
        <v>0</v>
      </c>
      <c r="H22" s="84">
        <v>0</v>
      </c>
      <c r="I22" s="68">
        <v>0</v>
      </c>
      <c r="J22" s="16">
        <v>0</v>
      </c>
      <c r="K22" s="16">
        <v>0</v>
      </c>
      <c r="L22" s="17">
        <v>0</v>
      </c>
    </row>
    <row r="23" spans="1:12" s="1" customFormat="1" x14ac:dyDescent="0.35">
      <c r="A23" s="1" t="s">
        <v>528</v>
      </c>
      <c r="B23" s="12" t="s">
        <v>41</v>
      </c>
      <c r="C23" s="13" t="s">
        <v>42</v>
      </c>
      <c r="D23" s="14">
        <v>8.7899999999999991</v>
      </c>
      <c r="E23" s="15">
        <v>0</v>
      </c>
      <c r="F23" s="68">
        <v>0</v>
      </c>
      <c r="G23" s="68">
        <v>0</v>
      </c>
      <c r="H23" s="84">
        <v>0</v>
      </c>
      <c r="I23" s="68">
        <v>0</v>
      </c>
      <c r="J23" s="16">
        <v>0</v>
      </c>
      <c r="K23" s="16">
        <v>0</v>
      </c>
      <c r="L23" s="17">
        <v>0</v>
      </c>
    </row>
    <row r="24" spans="1:12" s="1" customFormat="1" x14ac:dyDescent="0.35">
      <c r="A24" s="1" t="s">
        <v>528</v>
      </c>
      <c r="B24" s="12" t="s">
        <v>43</v>
      </c>
      <c r="C24" s="13" t="s">
        <v>44</v>
      </c>
      <c r="D24" s="14">
        <v>8.7899999999999991</v>
      </c>
      <c r="E24" s="15">
        <v>0</v>
      </c>
      <c r="F24" s="68">
        <v>0</v>
      </c>
      <c r="G24" s="68">
        <v>0</v>
      </c>
      <c r="H24" s="84">
        <v>0</v>
      </c>
      <c r="I24" s="68">
        <v>0</v>
      </c>
      <c r="J24" s="16">
        <v>0</v>
      </c>
      <c r="K24" s="16">
        <v>0</v>
      </c>
      <c r="L24" s="17">
        <v>0</v>
      </c>
    </row>
    <row r="25" spans="1:12" s="1" customFormat="1" x14ac:dyDescent="0.35">
      <c r="A25" s="1" t="s">
        <v>528</v>
      </c>
      <c r="B25" s="12" t="s">
        <v>45</v>
      </c>
      <c r="C25" s="13" t="s">
        <v>46</v>
      </c>
      <c r="D25" s="14">
        <v>8.7899999999999991</v>
      </c>
      <c r="E25" s="15">
        <v>0</v>
      </c>
      <c r="F25" s="68">
        <v>0</v>
      </c>
      <c r="G25" s="68">
        <v>0</v>
      </c>
      <c r="H25" s="84">
        <v>0</v>
      </c>
      <c r="I25" s="68">
        <v>0</v>
      </c>
      <c r="J25" s="16">
        <v>0</v>
      </c>
      <c r="K25" s="16">
        <v>0</v>
      </c>
      <c r="L25" s="17">
        <v>0</v>
      </c>
    </row>
    <row r="26" spans="1:12" s="1" customFormat="1" x14ac:dyDescent="0.35">
      <c r="A26" s="1" t="s">
        <v>528</v>
      </c>
      <c r="B26" s="12" t="s">
        <v>47</v>
      </c>
      <c r="C26" s="13" t="s">
        <v>48</v>
      </c>
      <c r="D26" s="14">
        <v>8.7899999999999991</v>
      </c>
      <c r="E26" s="15">
        <v>0</v>
      </c>
      <c r="F26" s="68">
        <v>0</v>
      </c>
      <c r="G26" s="68">
        <v>0</v>
      </c>
      <c r="H26" s="84">
        <v>0</v>
      </c>
      <c r="I26" s="68">
        <v>0</v>
      </c>
      <c r="J26" s="16">
        <v>0</v>
      </c>
      <c r="K26" s="16">
        <v>0</v>
      </c>
      <c r="L26" s="17">
        <v>0</v>
      </c>
    </row>
    <row r="27" spans="1:12" s="1" customFormat="1" x14ac:dyDescent="0.35">
      <c r="A27" s="1" t="s">
        <v>528</v>
      </c>
      <c r="B27" s="12" t="s">
        <v>49</v>
      </c>
      <c r="C27" s="13" t="s">
        <v>50</v>
      </c>
      <c r="D27" s="14">
        <v>8.7899999999999991</v>
      </c>
      <c r="E27" s="15">
        <v>0</v>
      </c>
      <c r="F27" s="68">
        <v>0</v>
      </c>
      <c r="G27" s="68">
        <v>0</v>
      </c>
      <c r="H27" s="84">
        <v>0</v>
      </c>
      <c r="I27" s="68">
        <v>0</v>
      </c>
      <c r="J27" s="16">
        <v>0</v>
      </c>
      <c r="K27" s="16">
        <v>0</v>
      </c>
      <c r="L27" s="17">
        <v>0</v>
      </c>
    </row>
    <row r="28" spans="1:12" s="1" customFormat="1" x14ac:dyDescent="0.35">
      <c r="A28" s="1" t="s">
        <v>528</v>
      </c>
      <c r="B28" s="12" t="s">
        <v>51</v>
      </c>
      <c r="C28" s="13" t="s">
        <v>52</v>
      </c>
      <c r="D28" s="14">
        <v>8.7899999999999991</v>
      </c>
      <c r="E28" s="15">
        <v>0</v>
      </c>
      <c r="F28" s="68">
        <v>0</v>
      </c>
      <c r="G28" s="68">
        <v>0</v>
      </c>
      <c r="H28" s="84">
        <v>0</v>
      </c>
      <c r="I28" s="68">
        <v>0</v>
      </c>
      <c r="J28" s="16">
        <v>0</v>
      </c>
      <c r="K28" s="16">
        <v>0</v>
      </c>
      <c r="L28" s="17">
        <v>0</v>
      </c>
    </row>
    <row r="29" spans="1:12" s="1" customFormat="1" x14ac:dyDescent="0.35">
      <c r="A29" s="1" t="s">
        <v>528</v>
      </c>
      <c r="B29" s="12" t="s">
        <v>53</v>
      </c>
      <c r="C29" s="13" t="s">
        <v>54</v>
      </c>
      <c r="D29" s="14">
        <v>8.7899999999999991</v>
      </c>
      <c r="E29" s="15">
        <v>0</v>
      </c>
      <c r="F29" s="68">
        <v>0</v>
      </c>
      <c r="G29" s="68">
        <v>0</v>
      </c>
      <c r="H29" s="84">
        <v>0</v>
      </c>
      <c r="I29" s="68">
        <v>0</v>
      </c>
      <c r="J29" s="16">
        <v>0</v>
      </c>
      <c r="K29" s="16">
        <v>0</v>
      </c>
      <c r="L29" s="17">
        <v>0</v>
      </c>
    </row>
    <row r="30" spans="1:12" s="1" customFormat="1" x14ac:dyDescent="0.35">
      <c r="A30" s="1" t="s">
        <v>528</v>
      </c>
      <c r="B30" s="12" t="s">
        <v>55</v>
      </c>
      <c r="C30" s="13" t="s">
        <v>56</v>
      </c>
      <c r="D30" s="14">
        <v>8.7899999999999991</v>
      </c>
      <c r="E30" s="15">
        <v>0</v>
      </c>
      <c r="F30" s="68">
        <v>0</v>
      </c>
      <c r="G30" s="68">
        <v>0</v>
      </c>
      <c r="H30" s="84">
        <v>0</v>
      </c>
      <c r="I30" s="68">
        <v>0</v>
      </c>
      <c r="J30" s="16">
        <v>0</v>
      </c>
      <c r="K30" s="16">
        <v>0</v>
      </c>
      <c r="L30" s="17">
        <v>0</v>
      </c>
    </row>
    <row r="31" spans="1:12" s="1" customFormat="1" ht="16.5" x14ac:dyDescent="0.35">
      <c r="A31" s="1" t="s">
        <v>530</v>
      </c>
      <c r="B31" s="12"/>
      <c r="C31" s="13"/>
      <c r="D31" s="14"/>
      <c r="E31" s="15"/>
      <c r="F31" s="68"/>
      <c r="G31" s="68"/>
      <c r="H31" s="84"/>
      <c r="I31" s="68"/>
      <c r="J31" s="16"/>
      <c r="K31" s="16"/>
      <c r="L31" s="17"/>
    </row>
    <row r="32" spans="1:12" s="1" customFormat="1" x14ac:dyDescent="0.35">
      <c r="A32" s="1" t="s">
        <v>57</v>
      </c>
      <c r="B32" s="18" t="s">
        <v>58</v>
      </c>
      <c r="C32" s="19" t="s">
        <v>32</v>
      </c>
      <c r="D32" s="20">
        <v>9.7372166666666704</v>
      </c>
      <c r="E32" s="21">
        <v>0.90344736972186901</v>
      </c>
      <c r="F32" s="69">
        <v>0.90346249791978395</v>
      </c>
      <c r="G32" s="69">
        <v>0.90369148076154204</v>
      </c>
      <c r="H32" s="85">
        <v>0.903619861108929</v>
      </c>
      <c r="I32" s="69">
        <v>0.94036638177489196</v>
      </c>
      <c r="J32" s="22">
        <v>0.93930962924607297</v>
      </c>
      <c r="K32" s="22">
        <v>0.94022060747684399</v>
      </c>
      <c r="L32" s="23">
        <v>0.94145596493480499</v>
      </c>
    </row>
    <row r="33" spans="1:12" s="1" customFormat="1" x14ac:dyDescent="0.35">
      <c r="A33" s="1" t="s">
        <v>57</v>
      </c>
      <c r="B33" s="18" t="s">
        <v>59</v>
      </c>
      <c r="C33" s="19" t="s">
        <v>34</v>
      </c>
      <c r="D33" s="20">
        <v>9.7368000000000006</v>
      </c>
      <c r="E33" s="21">
        <v>0</v>
      </c>
      <c r="F33" s="69">
        <v>0</v>
      </c>
      <c r="G33" s="69">
        <v>0</v>
      </c>
      <c r="H33" s="85">
        <v>0</v>
      </c>
      <c r="I33" s="69">
        <v>0</v>
      </c>
      <c r="J33" s="22">
        <v>0</v>
      </c>
      <c r="K33" s="22">
        <v>0</v>
      </c>
      <c r="L33" s="23">
        <v>0</v>
      </c>
    </row>
    <row r="34" spans="1:12" s="1" customFormat="1" x14ac:dyDescent="0.35">
      <c r="A34" s="1" t="s">
        <v>57</v>
      </c>
      <c r="B34" s="18" t="s">
        <v>60</v>
      </c>
      <c r="C34" s="19" t="s">
        <v>36</v>
      </c>
      <c r="D34" s="20">
        <v>9.7363833333333307</v>
      </c>
      <c r="E34" s="21">
        <v>6.6431510526770597E-3</v>
      </c>
      <c r="F34" s="69">
        <v>6.8988916102105799E-3</v>
      </c>
      <c r="G34" s="69">
        <v>6.2947643390273804E-3</v>
      </c>
      <c r="H34" s="85">
        <v>6.35195374358057E-3</v>
      </c>
      <c r="I34" s="69">
        <v>3.6056916629665999E-3</v>
      </c>
      <c r="J34" s="22">
        <v>3.65968506511531E-3</v>
      </c>
      <c r="K34" s="22">
        <v>3.8363918025610998E-3</v>
      </c>
      <c r="L34" s="23">
        <v>3.5951991853358099E-3</v>
      </c>
    </row>
    <row r="35" spans="1:12" s="1" customFormat="1" x14ac:dyDescent="0.35">
      <c r="A35" s="1" t="s">
        <v>57</v>
      </c>
      <c r="B35" s="18" t="s">
        <v>61</v>
      </c>
      <c r="C35" s="19" t="s">
        <v>38</v>
      </c>
      <c r="D35" s="20">
        <v>9.7292500000000004</v>
      </c>
      <c r="E35" s="21">
        <v>9.2300506729676296E-4</v>
      </c>
      <c r="F35" s="69">
        <v>9.4203892527199397E-4</v>
      </c>
      <c r="G35" s="69">
        <v>1.09725735970169E-3</v>
      </c>
      <c r="H35" s="85">
        <v>9.7604444544146195E-4</v>
      </c>
      <c r="I35" s="69">
        <v>7.8306448392001103E-4</v>
      </c>
      <c r="J35" s="22">
        <v>8.71557713766698E-4</v>
      </c>
      <c r="K35" s="22">
        <v>7.39070370946207E-4</v>
      </c>
      <c r="L35" s="23">
        <v>6.8999847202092901E-4</v>
      </c>
    </row>
    <row r="36" spans="1:12" s="1" customFormat="1" x14ac:dyDescent="0.35">
      <c r="A36" s="1" t="s">
        <v>57</v>
      </c>
      <c r="B36" s="18" t="s">
        <v>62</v>
      </c>
      <c r="C36" s="19" t="s">
        <v>40</v>
      </c>
      <c r="D36" s="20">
        <v>9.7422333333333295</v>
      </c>
      <c r="E36" s="21">
        <v>1.39516333265178E-2</v>
      </c>
      <c r="F36" s="69">
        <v>1.38105885338071E-2</v>
      </c>
      <c r="G36" s="69">
        <v>1.41850394077946E-2</v>
      </c>
      <c r="H36" s="85">
        <v>1.4129928538922599E-2</v>
      </c>
      <c r="I36" s="69">
        <v>9.3181919519469691E-3</v>
      </c>
      <c r="J36" s="22">
        <v>9.4285551249294799E-3</v>
      </c>
      <c r="K36" s="22">
        <v>9.4825943709178195E-3</v>
      </c>
      <c r="L36" s="23">
        <v>9.3361126402797794E-3</v>
      </c>
    </row>
    <row r="37" spans="1:12" s="1" customFormat="1" x14ac:dyDescent="0.35">
      <c r="A37" s="1" t="s">
        <v>57</v>
      </c>
      <c r="B37" s="18" t="s">
        <v>63</v>
      </c>
      <c r="C37" s="19" t="s">
        <v>42</v>
      </c>
      <c r="D37" s="20">
        <v>9.7284166666666696</v>
      </c>
      <c r="E37" s="21">
        <v>2.2459559640267599E-3</v>
      </c>
      <c r="F37" s="69">
        <v>2.2954473225641299E-3</v>
      </c>
      <c r="G37" s="69">
        <v>2.3198788190069101E-3</v>
      </c>
      <c r="H37" s="85">
        <v>2.2702874188128899E-3</v>
      </c>
      <c r="I37" s="69">
        <v>1.4944270842936101E-3</v>
      </c>
      <c r="J37" s="22">
        <v>1.61618718446249E-3</v>
      </c>
      <c r="K37" s="22">
        <v>1.16765838281236E-3</v>
      </c>
      <c r="L37" s="23">
        <v>1.5071336290045101E-3</v>
      </c>
    </row>
    <row r="38" spans="1:12" s="1" customFormat="1" x14ac:dyDescent="0.35">
      <c r="A38" s="1" t="s">
        <v>57</v>
      </c>
      <c r="B38" s="18" t="s">
        <v>64</v>
      </c>
      <c r="C38" s="19" t="s">
        <v>44</v>
      </c>
      <c r="D38" s="20">
        <v>9.7279999999999998</v>
      </c>
      <c r="E38" s="21">
        <v>2.1601556605747699E-2</v>
      </c>
      <c r="F38" s="69">
        <v>2.1950040716857099E-2</v>
      </c>
      <c r="G38" s="69">
        <v>2.1478636344431101E-2</v>
      </c>
      <c r="H38" s="85">
        <v>2.2152904244921799E-2</v>
      </c>
      <c r="I38" s="69">
        <v>1.3668880759302299E-2</v>
      </c>
      <c r="J38" s="22">
        <v>1.4077980112781E-2</v>
      </c>
      <c r="K38" s="22">
        <v>1.3997735934103301E-2</v>
      </c>
      <c r="L38" s="23">
        <v>1.4210022451576E-2</v>
      </c>
    </row>
    <row r="39" spans="1:12" s="1" customFormat="1" x14ac:dyDescent="0.35">
      <c r="A39" s="1" t="s">
        <v>57</v>
      </c>
      <c r="B39" s="18" t="s">
        <v>65</v>
      </c>
      <c r="C39" s="19" t="s">
        <v>46</v>
      </c>
      <c r="D39" s="20">
        <v>9.7342833333333303</v>
      </c>
      <c r="E39" s="21">
        <v>3.3738073593512501E-3</v>
      </c>
      <c r="F39" s="69">
        <v>3.07240228450071E-3</v>
      </c>
      <c r="G39" s="69">
        <v>3.1828034800618901E-3</v>
      </c>
      <c r="H39" s="85">
        <v>3.4146957257764699E-3</v>
      </c>
      <c r="I39" s="69">
        <v>2.4395645336545502E-3</v>
      </c>
      <c r="J39" s="22">
        <v>2.3727408162040799E-3</v>
      </c>
      <c r="K39" s="22">
        <v>2.1976938273490401E-3</v>
      </c>
      <c r="L39" s="23">
        <v>1.8104043018635801E-4</v>
      </c>
    </row>
    <row r="40" spans="1:12" s="1" customFormat="1" x14ac:dyDescent="0.35">
      <c r="A40" s="1" t="s">
        <v>57</v>
      </c>
      <c r="B40" s="18" t="s">
        <v>66</v>
      </c>
      <c r="C40" s="19" t="s">
        <v>48</v>
      </c>
      <c r="D40" s="20">
        <v>9.7338666666666693</v>
      </c>
      <c r="E40" s="21">
        <v>2.5174692038261101E-2</v>
      </c>
      <c r="F40" s="69">
        <v>2.4427227244519002E-2</v>
      </c>
      <c r="G40" s="69">
        <v>2.4837818170247598E-2</v>
      </c>
      <c r="H40" s="85">
        <v>2.4177274997805601E-2</v>
      </c>
      <c r="I40" s="69">
        <v>1.4852315598582499E-2</v>
      </c>
      <c r="J40" s="22">
        <v>1.50735034540642E-2</v>
      </c>
      <c r="K40" s="22">
        <v>1.5085856417963299E-2</v>
      </c>
      <c r="L40" s="23">
        <v>1.55051349426997E-2</v>
      </c>
    </row>
    <row r="41" spans="1:12" s="1" customFormat="1" x14ac:dyDescent="0.35">
      <c r="A41" s="1" t="s">
        <v>57</v>
      </c>
      <c r="B41" s="18" t="s">
        <v>67</v>
      </c>
      <c r="C41" s="19" t="s">
        <v>50</v>
      </c>
      <c r="D41" s="20">
        <v>9.7401499999999999</v>
      </c>
      <c r="E41" s="21">
        <v>3.00426581039401E-3</v>
      </c>
      <c r="F41" s="69">
        <v>3.0306536595412102E-3</v>
      </c>
      <c r="G41" s="69">
        <v>3.07457483373756E-3</v>
      </c>
      <c r="H41" s="85">
        <v>3.2307459443520099E-3</v>
      </c>
      <c r="I41" s="69">
        <v>2.0043974386670599E-3</v>
      </c>
      <c r="J41" s="22">
        <v>1.9630637916955001E-3</v>
      </c>
      <c r="K41" s="22">
        <v>2.0005814984187598E-3</v>
      </c>
      <c r="L41" s="23">
        <v>1.9714683673552401E-3</v>
      </c>
    </row>
    <row r="42" spans="1:12" s="1" customFormat="1" x14ac:dyDescent="0.35">
      <c r="A42" s="1" t="s">
        <v>57</v>
      </c>
      <c r="B42" s="18" t="s">
        <v>68</v>
      </c>
      <c r="C42" s="19" t="s">
        <v>52</v>
      </c>
      <c r="D42" s="20">
        <v>9.7330166666666695</v>
      </c>
      <c r="E42" s="21">
        <v>1.8252855145241598E-2</v>
      </c>
      <c r="F42" s="69">
        <v>1.8633559067914501E-2</v>
      </c>
      <c r="G42" s="69">
        <v>1.83614285745551E-2</v>
      </c>
      <c r="H42" s="85">
        <v>1.8185187752611701E-2</v>
      </c>
      <c r="I42" s="69">
        <v>1.05938661100505E-2</v>
      </c>
      <c r="J42" s="22">
        <v>1.0661368661270799E-2</v>
      </c>
      <c r="K42" s="22">
        <v>1.0386631125476701E-2</v>
      </c>
      <c r="L42" s="23">
        <v>1.05500511209876E-2</v>
      </c>
    </row>
    <row r="43" spans="1:12" s="1" customFormat="1" x14ac:dyDescent="0.35">
      <c r="A43" s="1" t="s">
        <v>57</v>
      </c>
      <c r="B43" s="18" t="s">
        <v>69</v>
      </c>
      <c r="C43" s="19" t="s">
        <v>54</v>
      </c>
      <c r="D43" s="20">
        <v>9.7393000000000001</v>
      </c>
      <c r="E43" s="21">
        <v>1.38170790861617E-3</v>
      </c>
      <c r="F43" s="69">
        <v>1.47665271502948E-3</v>
      </c>
      <c r="G43" s="69">
        <v>1.47631790989307E-3</v>
      </c>
      <c r="H43" s="85">
        <v>1.4911160788452899E-3</v>
      </c>
      <c r="I43" s="69">
        <v>8.7321860172358604E-4</v>
      </c>
      <c r="J43" s="22">
        <v>9.6572882963714697E-4</v>
      </c>
      <c r="K43" s="22">
        <v>8.8517879260696295E-4</v>
      </c>
      <c r="L43" s="23">
        <v>9.9787382574812291E-4</v>
      </c>
    </row>
    <row r="44" spans="1:12" s="1" customFormat="1" x14ac:dyDescent="0.35">
      <c r="A44" s="1" t="s">
        <v>57</v>
      </c>
      <c r="B44" s="18" t="s">
        <v>70</v>
      </c>
      <c r="C44" s="19" t="s">
        <v>56</v>
      </c>
      <c r="D44" s="20">
        <v>9.74</v>
      </c>
      <c r="E44" s="21">
        <v>0</v>
      </c>
      <c r="F44" s="69">
        <v>0</v>
      </c>
      <c r="G44" s="69">
        <v>0</v>
      </c>
      <c r="H44" s="85">
        <v>0</v>
      </c>
      <c r="I44" s="69">
        <v>0</v>
      </c>
      <c r="J44" s="22">
        <v>0</v>
      </c>
      <c r="K44" s="22">
        <v>0</v>
      </c>
      <c r="L44" s="23">
        <v>0</v>
      </c>
    </row>
    <row r="45" spans="1:12" s="1" customFormat="1" x14ac:dyDescent="0.35">
      <c r="A45" s="1" t="s">
        <v>57</v>
      </c>
      <c r="B45" s="18" t="s">
        <v>71</v>
      </c>
      <c r="C45" s="19" t="s">
        <v>72</v>
      </c>
      <c r="D45" s="20">
        <v>9.74</v>
      </c>
      <c r="E45" s="21">
        <v>0</v>
      </c>
      <c r="F45" s="69">
        <v>0</v>
      </c>
      <c r="G45" s="69">
        <v>0</v>
      </c>
      <c r="H45" s="85">
        <v>0</v>
      </c>
      <c r="I45" s="69">
        <v>0</v>
      </c>
      <c r="J45" s="22">
        <v>0</v>
      </c>
      <c r="K45" s="22">
        <v>0</v>
      </c>
      <c r="L45" s="23">
        <v>0</v>
      </c>
    </row>
    <row r="46" spans="1:12" s="1" customFormat="1" x14ac:dyDescent="0.35">
      <c r="A46" s="1" t="s">
        <v>57</v>
      </c>
      <c r="B46" s="18" t="s">
        <v>73</v>
      </c>
      <c r="C46" s="19" t="s">
        <v>74</v>
      </c>
      <c r="D46" s="20">
        <v>9.74</v>
      </c>
      <c r="E46" s="21">
        <v>0</v>
      </c>
      <c r="F46" s="69">
        <v>0</v>
      </c>
      <c r="G46" s="69">
        <v>0</v>
      </c>
      <c r="H46" s="85">
        <v>0</v>
      </c>
      <c r="I46" s="69">
        <v>0</v>
      </c>
      <c r="J46" s="22">
        <v>0</v>
      </c>
      <c r="K46" s="22">
        <v>0</v>
      </c>
      <c r="L46" s="23">
        <v>0</v>
      </c>
    </row>
    <row r="47" spans="1:12" s="1" customFormat="1" ht="16.5" x14ac:dyDescent="0.35">
      <c r="A47" s="1" t="s">
        <v>531</v>
      </c>
      <c r="B47" s="18"/>
      <c r="C47" s="19"/>
      <c r="D47" s="20"/>
      <c r="E47" s="21">
        <f t="shared" ref="E47:H47" si="1">SUM(E33:E46)</f>
        <v>9.65526302781302E-2</v>
      </c>
      <c r="F47" s="21">
        <f t="shared" si="1"/>
        <v>9.6537502080215803E-2</v>
      </c>
      <c r="G47" s="21">
        <f t="shared" si="1"/>
        <v>9.6308519238456888E-2</v>
      </c>
      <c r="H47" s="86">
        <f t="shared" si="1"/>
        <v>9.6380138891070388E-2</v>
      </c>
      <c r="I47" s="69">
        <f>SUM(I33:I46)</f>
        <v>5.9633618225107682E-2</v>
      </c>
      <c r="J47" s="21">
        <f>SUM(J33:J46)</f>
        <v>6.0690370753926706E-2</v>
      </c>
      <c r="K47" s="21">
        <f>SUM(K33:K46)</f>
        <v>5.977939252315554E-2</v>
      </c>
      <c r="L47" s="21">
        <f>SUM(L33:L46)</f>
        <v>5.8544035065194053E-2</v>
      </c>
    </row>
    <row r="48" spans="1:12" s="1" customFormat="1" x14ac:dyDescent="0.35">
      <c r="A48" s="1" t="s">
        <v>75</v>
      </c>
      <c r="B48" s="24" t="s">
        <v>76</v>
      </c>
      <c r="C48" s="25" t="s">
        <v>77</v>
      </c>
      <c r="D48" s="26">
        <v>11.846756967968201</v>
      </c>
      <c r="E48" s="27">
        <v>0.95078029658963503</v>
      </c>
      <c r="F48" s="70">
        <v>0.95130421387958197</v>
      </c>
      <c r="G48" s="70">
        <v>0.95055674148191105</v>
      </c>
      <c r="H48" s="87">
        <v>0.95092442534463895</v>
      </c>
      <c r="I48" s="70">
        <v>0.97603731483336398</v>
      </c>
      <c r="J48" s="28">
        <v>0.97666597210096195</v>
      </c>
      <c r="K48" s="28">
        <v>0.97629466710877899</v>
      </c>
      <c r="L48" s="29">
        <v>0.97664237012001698</v>
      </c>
    </row>
    <row r="49" spans="1:12" s="1" customFormat="1" x14ac:dyDescent="0.35">
      <c r="A49" s="1" t="s">
        <v>75</v>
      </c>
      <c r="B49" s="24" t="s">
        <v>78</v>
      </c>
      <c r="C49" s="25" t="s">
        <v>79</v>
      </c>
      <c r="D49" s="26">
        <v>11.836233333333301</v>
      </c>
      <c r="E49" s="27">
        <v>0</v>
      </c>
      <c r="F49" s="70">
        <v>0</v>
      </c>
      <c r="G49" s="70">
        <v>0</v>
      </c>
      <c r="H49" s="87">
        <v>0</v>
      </c>
      <c r="I49" s="70">
        <v>0</v>
      </c>
      <c r="J49" s="28">
        <v>0</v>
      </c>
      <c r="K49" s="28">
        <v>0</v>
      </c>
      <c r="L49" s="29">
        <v>0</v>
      </c>
    </row>
    <row r="50" spans="1:12" s="1" customFormat="1" x14ac:dyDescent="0.35">
      <c r="A50" s="1" t="s">
        <v>75</v>
      </c>
      <c r="B50" s="24" t="s">
        <v>80</v>
      </c>
      <c r="C50" s="25" t="s">
        <v>81</v>
      </c>
      <c r="D50" s="26">
        <v>11.835900000000001</v>
      </c>
      <c r="E50" s="27">
        <v>0</v>
      </c>
      <c r="F50" s="70">
        <v>0</v>
      </c>
      <c r="G50" s="70">
        <v>0</v>
      </c>
      <c r="H50" s="87">
        <v>0</v>
      </c>
      <c r="I50" s="70">
        <v>0</v>
      </c>
      <c r="J50" s="28">
        <v>0</v>
      </c>
      <c r="K50" s="28">
        <v>0</v>
      </c>
      <c r="L50" s="29">
        <v>0</v>
      </c>
    </row>
    <row r="51" spans="1:12" s="1" customFormat="1" x14ac:dyDescent="0.35">
      <c r="A51" s="1" t="s">
        <v>75</v>
      </c>
      <c r="B51" s="24" t="s">
        <v>82</v>
      </c>
      <c r="C51" s="25" t="s">
        <v>83</v>
      </c>
      <c r="D51" s="26">
        <v>11.83555</v>
      </c>
      <c r="E51" s="27">
        <v>3.8441053868493998E-4</v>
      </c>
      <c r="F51" s="70">
        <v>2.52287527429961E-4</v>
      </c>
      <c r="G51" s="70">
        <v>3.5282572899060402E-4</v>
      </c>
      <c r="H51" s="87">
        <v>2.95515198579565E-4</v>
      </c>
      <c r="I51" s="70">
        <v>1.4235073992895501E-4</v>
      </c>
      <c r="J51" s="30">
        <v>9.5869494863425397E-5</v>
      </c>
      <c r="K51" s="28">
        <v>1.2880253236683699E-4</v>
      </c>
      <c r="L51" s="29">
        <v>1.0105955193169099E-4</v>
      </c>
    </row>
    <row r="52" spans="1:12" s="1" customFormat="1" x14ac:dyDescent="0.35">
      <c r="A52" s="1" t="s">
        <v>75</v>
      </c>
      <c r="B52" s="24" t="s">
        <v>84</v>
      </c>
      <c r="C52" s="25" t="s">
        <v>85</v>
      </c>
      <c r="D52" s="26">
        <v>11.8352166666667</v>
      </c>
      <c r="E52" s="27">
        <v>3.8945747232895199E-3</v>
      </c>
      <c r="F52" s="70">
        <v>3.8446562073175101E-3</v>
      </c>
      <c r="G52" s="70">
        <v>3.8877044907123601E-3</v>
      </c>
      <c r="H52" s="87">
        <v>3.8722346643809301E-3</v>
      </c>
      <c r="I52" s="70">
        <v>2.1591789997367399E-3</v>
      </c>
      <c r="J52" s="28">
        <v>2.13877560199165E-3</v>
      </c>
      <c r="K52" s="28">
        <v>2.1429609479912399E-3</v>
      </c>
      <c r="L52" s="29">
        <v>2.1029654192906999E-3</v>
      </c>
    </row>
    <row r="53" spans="1:12" s="1" customFormat="1" x14ac:dyDescent="0.35">
      <c r="A53" s="1" t="s">
        <v>75</v>
      </c>
      <c r="B53" s="24" t="s">
        <v>86</v>
      </c>
      <c r="C53" s="25" t="s">
        <v>87</v>
      </c>
      <c r="D53" s="26">
        <v>11.8348833333333</v>
      </c>
      <c r="E53" s="27">
        <v>7.6556229134638095E-4</v>
      </c>
      <c r="F53" s="70">
        <v>8.0288338133960497E-4</v>
      </c>
      <c r="G53" s="70">
        <v>8.3011013773568398E-4</v>
      </c>
      <c r="H53" s="87">
        <v>8.2638627677653401E-4</v>
      </c>
      <c r="I53" s="70">
        <v>4.37767910847789E-4</v>
      </c>
      <c r="J53" s="30">
        <v>7.0895593416452903E-5</v>
      </c>
      <c r="K53" s="28">
        <v>4.1911820640040399E-4</v>
      </c>
      <c r="L53" s="29">
        <v>3.8379384812914602E-4</v>
      </c>
    </row>
    <row r="54" spans="1:12" s="1" customFormat="1" x14ac:dyDescent="0.35">
      <c r="A54" s="1" t="s">
        <v>75</v>
      </c>
      <c r="B54" s="24" t="s">
        <v>88</v>
      </c>
      <c r="C54" s="25" t="s">
        <v>89</v>
      </c>
      <c r="D54" s="26">
        <v>11.827833333333301</v>
      </c>
      <c r="E54" s="27">
        <v>7.7768500350332802E-3</v>
      </c>
      <c r="F54" s="70">
        <v>7.5514763893585104E-3</v>
      </c>
      <c r="G54" s="70">
        <v>7.7297470954523903E-3</v>
      </c>
      <c r="H54" s="87">
        <v>7.6148950444393099E-3</v>
      </c>
      <c r="I54" s="70">
        <v>3.8466973871328098E-3</v>
      </c>
      <c r="J54" s="28">
        <v>3.8705240527158701E-3</v>
      </c>
      <c r="K54" s="28">
        <v>3.84472501828264E-3</v>
      </c>
      <c r="L54" s="29">
        <v>3.8773762699813499E-3</v>
      </c>
    </row>
    <row r="55" spans="1:12" s="1" customFormat="1" x14ac:dyDescent="0.35">
      <c r="A55" s="1" t="s">
        <v>75</v>
      </c>
      <c r="B55" s="24" t="s">
        <v>90</v>
      </c>
      <c r="C55" s="25" t="s">
        <v>91</v>
      </c>
      <c r="D55" s="26">
        <v>11.8409333333333</v>
      </c>
      <c r="E55" s="27">
        <v>1.4762129153505E-3</v>
      </c>
      <c r="F55" s="70">
        <v>1.4685151685244E-3</v>
      </c>
      <c r="G55" s="70">
        <v>1.50660539916642E-3</v>
      </c>
      <c r="H55" s="87">
        <v>1.3939521689191501E-3</v>
      </c>
      <c r="I55" s="70">
        <v>7.7925420359539299E-4</v>
      </c>
      <c r="J55" s="28">
        <v>7.1054651676356797E-4</v>
      </c>
      <c r="K55" s="28">
        <v>7.7370215607941201E-4</v>
      </c>
      <c r="L55" s="29">
        <v>7.3718596538457795E-4</v>
      </c>
    </row>
    <row r="56" spans="1:12" s="1" customFormat="1" x14ac:dyDescent="0.35">
      <c r="A56" s="1" t="s">
        <v>75</v>
      </c>
      <c r="B56" s="24" t="s">
        <v>92</v>
      </c>
      <c r="C56" s="25" t="s">
        <v>93</v>
      </c>
      <c r="D56" s="26">
        <v>11.847300000000001</v>
      </c>
      <c r="E56" s="27">
        <v>1.0684509266870999E-2</v>
      </c>
      <c r="F56" s="70">
        <v>1.07461458982855E-2</v>
      </c>
      <c r="G56" s="70">
        <v>1.09765425548785E-2</v>
      </c>
      <c r="H56" s="87">
        <v>1.05804649391948E-2</v>
      </c>
      <c r="I56" s="70">
        <v>5.08994118171945E-3</v>
      </c>
      <c r="J56" s="28">
        <v>5.1001374543148204E-3</v>
      </c>
      <c r="K56" s="28">
        <v>5.2001881497921497E-3</v>
      </c>
      <c r="L56" s="29">
        <v>4.89881314558993E-3</v>
      </c>
    </row>
    <row r="57" spans="1:12" s="1" customFormat="1" x14ac:dyDescent="0.35">
      <c r="A57" s="1" t="s">
        <v>75</v>
      </c>
      <c r="B57" s="24" t="s">
        <v>94</v>
      </c>
      <c r="C57" s="25" t="s">
        <v>95</v>
      </c>
      <c r="D57" s="26">
        <v>11.840249999999999</v>
      </c>
      <c r="E57" s="27">
        <v>1.9276150351816999E-3</v>
      </c>
      <c r="F57" s="70">
        <v>1.78998625359423E-3</v>
      </c>
      <c r="G57" s="70">
        <v>1.8271425423075E-3</v>
      </c>
      <c r="H57" s="87">
        <v>1.82146243425313E-3</v>
      </c>
      <c r="I57" s="70">
        <v>7.5249612414560695E-4</v>
      </c>
      <c r="J57" s="28">
        <v>8.4025327945693503E-4</v>
      </c>
      <c r="K57" s="28">
        <v>8.8431410995829895E-4</v>
      </c>
      <c r="L57" s="29">
        <v>8.9376773713290101E-4</v>
      </c>
    </row>
    <row r="58" spans="1:12" s="1" customFormat="1" x14ac:dyDescent="0.35">
      <c r="A58" s="1" t="s">
        <v>75</v>
      </c>
      <c r="B58" s="24" t="s">
        <v>96</v>
      </c>
      <c r="C58" s="25" t="s">
        <v>97</v>
      </c>
      <c r="D58" s="26">
        <v>11.8332</v>
      </c>
      <c r="E58" s="27">
        <v>1.04724791566087E-2</v>
      </c>
      <c r="F58" s="70">
        <v>1.03431099921182E-2</v>
      </c>
      <c r="G58" s="70">
        <v>1.0379791448049999E-2</v>
      </c>
      <c r="H58" s="87">
        <v>1.0323740655134301E-2</v>
      </c>
      <c r="I58" s="70">
        <v>4.7377863943296201E-3</v>
      </c>
      <c r="J58" s="28">
        <v>4.7071510006309004E-3</v>
      </c>
      <c r="K58" s="28">
        <v>4.7030082599160998E-3</v>
      </c>
      <c r="L58" s="29">
        <v>4.6047729759468399E-3</v>
      </c>
    </row>
    <row r="59" spans="1:12" s="1" customFormat="1" x14ac:dyDescent="0.35">
      <c r="A59" s="1" t="s">
        <v>75</v>
      </c>
      <c r="B59" s="24" t="s">
        <v>98</v>
      </c>
      <c r="C59" s="25" t="s">
        <v>99</v>
      </c>
      <c r="D59" s="26">
        <v>11.8395833333333</v>
      </c>
      <c r="E59" s="27">
        <v>1.46331484567867E-3</v>
      </c>
      <c r="F59" s="70">
        <v>1.2862401981823799E-3</v>
      </c>
      <c r="G59" s="70">
        <v>1.3776591236772701E-3</v>
      </c>
      <c r="H59" s="87">
        <v>1.3882357995271099E-3</v>
      </c>
      <c r="I59" s="70">
        <v>6.1625719190698796E-4</v>
      </c>
      <c r="J59" s="28">
        <v>6.2497420614061698E-4</v>
      </c>
      <c r="K59" s="28">
        <v>6.6808481811898098E-4</v>
      </c>
      <c r="L59" s="29">
        <v>6.4913563449414495E-4</v>
      </c>
    </row>
    <row r="60" spans="1:12" s="1" customFormat="1" x14ac:dyDescent="0.35">
      <c r="A60" s="1" t="s">
        <v>75</v>
      </c>
      <c r="B60" s="24" t="s">
        <v>100</v>
      </c>
      <c r="C60" s="25" t="s">
        <v>101</v>
      </c>
      <c r="D60" s="26">
        <v>11.847</v>
      </c>
      <c r="E60" s="27">
        <v>6.9286562173550802E-3</v>
      </c>
      <c r="F60" s="70">
        <v>7.2836443677043797E-3</v>
      </c>
      <c r="G60" s="70">
        <v>6.9853845311407901E-3</v>
      </c>
      <c r="H60" s="87">
        <v>7.5391236303090602E-3</v>
      </c>
      <c r="I60" s="70">
        <v>3.9473153357750101E-3</v>
      </c>
      <c r="J60" s="28">
        <v>3.8283845849757499E-3</v>
      </c>
      <c r="K60" s="28">
        <v>3.6067799701680601E-3</v>
      </c>
      <c r="L60" s="29">
        <v>3.6899053036357002E-3</v>
      </c>
    </row>
    <row r="61" spans="1:12" s="1" customFormat="1" x14ac:dyDescent="0.35">
      <c r="A61" s="1" t="s">
        <v>75</v>
      </c>
      <c r="B61" s="24" t="s">
        <v>102</v>
      </c>
      <c r="C61" s="25" t="s">
        <v>103</v>
      </c>
      <c r="D61" s="26">
        <v>11.847</v>
      </c>
      <c r="E61" s="27">
        <v>4.8421349382035298E-4</v>
      </c>
      <c r="F61" s="70">
        <v>5.5923442815243704E-4</v>
      </c>
      <c r="G61" s="70">
        <v>6.9496177903444905E-4</v>
      </c>
      <c r="H61" s="87">
        <v>6.3525563289171401E-4</v>
      </c>
      <c r="I61" s="70">
        <v>3.48214579286908E-4</v>
      </c>
      <c r="J61" s="28">
        <v>2.8806061444101199E-4</v>
      </c>
      <c r="K61" s="28">
        <v>3.5426898813275398E-4</v>
      </c>
      <c r="L61" s="29">
        <v>3.5374168652123702E-4</v>
      </c>
    </row>
    <row r="62" spans="1:12" s="1" customFormat="1" x14ac:dyDescent="0.35">
      <c r="A62" s="1" t="s">
        <v>75</v>
      </c>
      <c r="B62" s="24" t="s">
        <v>104</v>
      </c>
      <c r="C62" s="25" t="s">
        <v>105</v>
      </c>
      <c r="D62" s="26">
        <v>11.847</v>
      </c>
      <c r="E62" s="27">
        <v>2.4464768801875001E-3</v>
      </c>
      <c r="F62" s="70">
        <v>2.3026061971654199E-3</v>
      </c>
      <c r="G62" s="70">
        <v>2.3901741225925799E-3</v>
      </c>
      <c r="H62" s="87">
        <v>2.2708930716953202E-3</v>
      </c>
      <c r="I62" s="70">
        <v>9.1646829249216702E-4</v>
      </c>
      <c r="J62" s="28">
        <v>8.7070265670629004E-4</v>
      </c>
      <c r="K62" s="28">
        <v>8.0866093204085595E-4</v>
      </c>
      <c r="L62" s="29">
        <v>8.9569614571802898E-4</v>
      </c>
    </row>
    <row r="63" spans="1:12" s="1" customFormat="1" x14ac:dyDescent="0.35">
      <c r="A63" s="1" t="s">
        <v>75</v>
      </c>
      <c r="B63" s="24" t="s">
        <v>106</v>
      </c>
      <c r="C63" s="25" t="s">
        <v>107</v>
      </c>
      <c r="D63" s="26">
        <v>11.847</v>
      </c>
      <c r="E63" s="31">
        <v>8.0353572957454696E-5</v>
      </c>
      <c r="F63" s="71">
        <v>6.7594049220179897E-5</v>
      </c>
      <c r="G63" s="71">
        <v>8.3964042391532705E-5</v>
      </c>
      <c r="H63" s="88">
        <v>7.7745914599100795E-5</v>
      </c>
      <c r="I63" s="71">
        <v>3.1603743860564198E-5</v>
      </c>
      <c r="J63" s="30">
        <v>3.2360027420394699E-5</v>
      </c>
      <c r="K63" s="30">
        <v>2.8625601018940099E-5</v>
      </c>
      <c r="L63" s="32">
        <v>1.8473331012797E-5</v>
      </c>
    </row>
    <row r="64" spans="1:12" s="1" customFormat="1" x14ac:dyDescent="0.35">
      <c r="A64" s="1" t="s">
        <v>75</v>
      </c>
      <c r="B64" s="24" t="s">
        <v>108</v>
      </c>
      <c r="C64" s="25" t="s">
        <v>109</v>
      </c>
      <c r="D64" s="26">
        <v>11.851316666666699</v>
      </c>
      <c r="E64" s="27">
        <v>4.3447443799903398E-4</v>
      </c>
      <c r="F64" s="70">
        <v>3.9740606202506401E-4</v>
      </c>
      <c r="G64" s="70">
        <v>4.2064552195814802E-4</v>
      </c>
      <c r="H64" s="87">
        <v>4.3566922466008098E-4</v>
      </c>
      <c r="I64" s="70">
        <v>1.57353081877641E-4</v>
      </c>
      <c r="J64" s="28">
        <v>1.5539281520017699E-4</v>
      </c>
      <c r="K64" s="28">
        <v>1.4209320095343001E-4</v>
      </c>
      <c r="L64" s="29">
        <v>1.5094286521377201E-4</v>
      </c>
    </row>
    <row r="65" spans="1:12" s="1" customFormat="1" ht="16.5" x14ac:dyDescent="0.35">
      <c r="A65" s="1" t="s">
        <v>532</v>
      </c>
      <c r="B65" s="24"/>
      <c r="C65" s="25"/>
      <c r="D65" s="26"/>
      <c r="E65" s="27">
        <f t="shared" ref="E65:H65" si="2">SUM(E49:E64)</f>
        <v>4.9219703410364121E-2</v>
      </c>
      <c r="F65" s="27">
        <f t="shared" si="2"/>
        <v>4.8695786120417771E-2</v>
      </c>
      <c r="G65" s="27">
        <f t="shared" si="2"/>
        <v>4.9443258518088229E-2</v>
      </c>
      <c r="H65" s="89">
        <f t="shared" si="2"/>
        <v>4.907557465536011E-2</v>
      </c>
      <c r="I65" s="70">
        <f>SUM(I49:I64)</f>
        <v>2.3962685166635644E-2</v>
      </c>
      <c r="J65" s="27">
        <f>SUM(J49:J64)</f>
        <v>2.3334027899037862E-2</v>
      </c>
      <c r="K65" s="27">
        <f>SUM(K49:K64)</f>
        <v>2.3705332891220104E-2</v>
      </c>
      <c r="L65" s="27">
        <f>SUM(L49:L64)</f>
        <v>2.3357629879982817E-2</v>
      </c>
    </row>
    <row r="66" spans="1:12" s="1" customFormat="1" x14ac:dyDescent="0.35">
      <c r="A66" s="1" t="s">
        <v>110</v>
      </c>
      <c r="B66" s="33" t="s">
        <v>111</v>
      </c>
      <c r="C66" s="34" t="s">
        <v>112</v>
      </c>
      <c r="D66" s="35">
        <v>10.436666666666699</v>
      </c>
      <c r="E66" s="36">
        <v>0.99578510655013797</v>
      </c>
      <c r="F66" s="72">
        <v>0.996016196826078</v>
      </c>
      <c r="G66" s="72">
        <v>0.995483715040549</v>
      </c>
      <c r="H66" s="90">
        <v>0.99362559615367396</v>
      </c>
      <c r="I66" s="72">
        <v>0.99672296010182004</v>
      </c>
      <c r="J66" s="37">
        <v>0.99631786478501005</v>
      </c>
      <c r="K66" s="37">
        <v>0.898001929281943</v>
      </c>
      <c r="L66" s="38">
        <v>0.99817709150312195</v>
      </c>
    </row>
    <row r="67" spans="1:12" s="1" customFormat="1" x14ac:dyDescent="0.35">
      <c r="A67" s="1" t="s">
        <v>110</v>
      </c>
      <c r="B67" s="33" t="s">
        <v>113</v>
      </c>
      <c r="C67" s="34" t="s">
        <v>114</v>
      </c>
      <c r="D67" s="35">
        <v>10.443</v>
      </c>
      <c r="E67" s="36">
        <v>0</v>
      </c>
      <c r="F67" s="72">
        <v>0</v>
      </c>
      <c r="G67" s="72">
        <v>0</v>
      </c>
      <c r="H67" s="90">
        <v>0</v>
      </c>
      <c r="I67" s="72">
        <v>0</v>
      </c>
      <c r="J67" s="37">
        <v>0</v>
      </c>
      <c r="K67" s="37">
        <v>0</v>
      </c>
      <c r="L67" s="38">
        <v>0</v>
      </c>
    </row>
    <row r="68" spans="1:12" s="1" customFormat="1" x14ac:dyDescent="0.35">
      <c r="A68" s="1" t="s">
        <v>110</v>
      </c>
      <c r="B68" s="33" t="s">
        <v>115</v>
      </c>
      <c r="C68" s="34" t="s">
        <v>77</v>
      </c>
      <c r="D68" s="35">
        <v>10.442633333333299</v>
      </c>
      <c r="E68" s="36">
        <v>1.50877911134529E-3</v>
      </c>
      <c r="F68" s="72">
        <v>5.3509097460850295E-4</v>
      </c>
      <c r="G68" s="72">
        <v>7.5874810623613898E-4</v>
      </c>
      <c r="H68" s="90">
        <v>3.5446984799978702E-3</v>
      </c>
      <c r="I68" s="72">
        <v>2.0791147816378698E-3</v>
      </c>
      <c r="J68" s="37">
        <v>2.4274910638995401E-3</v>
      </c>
      <c r="K68" s="37">
        <v>1.346E-3</v>
      </c>
      <c r="L68" s="38">
        <v>3.56308887033954E-4</v>
      </c>
    </row>
    <row r="69" spans="1:12" s="1" customFormat="1" x14ac:dyDescent="0.35">
      <c r="A69" s="1" t="s">
        <v>110</v>
      </c>
      <c r="B69" s="33" t="s">
        <v>116</v>
      </c>
      <c r="C69" s="34" t="s">
        <v>79</v>
      </c>
      <c r="D69" s="35">
        <v>10.43</v>
      </c>
      <c r="E69" s="36">
        <v>2.5096196614494802E-4</v>
      </c>
      <c r="F69" s="72">
        <v>4.9329308397407195E-4</v>
      </c>
      <c r="G69" s="72">
        <v>8.9155377510238799E-4</v>
      </c>
      <c r="H69" s="90">
        <v>0</v>
      </c>
      <c r="I69" s="72">
        <v>0</v>
      </c>
      <c r="J69" s="37">
        <v>0</v>
      </c>
      <c r="K69" s="37">
        <v>0</v>
      </c>
      <c r="L69" s="38">
        <v>2.9210727685190799E-4</v>
      </c>
    </row>
    <row r="70" spans="1:12" s="1" customFormat="1" x14ac:dyDescent="0.35">
      <c r="A70" s="1" t="s">
        <v>110</v>
      </c>
      <c r="B70" s="33" t="s">
        <v>117</v>
      </c>
      <c r="C70" s="34" t="s">
        <v>81</v>
      </c>
      <c r="D70" s="35">
        <v>10.433</v>
      </c>
      <c r="E70" s="36">
        <v>2.4551523723716799E-3</v>
      </c>
      <c r="F70" s="72">
        <v>2.9554191153390299E-3</v>
      </c>
      <c r="G70" s="72">
        <v>2.8659830781123398E-3</v>
      </c>
      <c r="H70" s="90">
        <v>2.8297053663277499E-3</v>
      </c>
      <c r="I70" s="72">
        <v>1.1979251165413201E-3</v>
      </c>
      <c r="J70" s="37">
        <v>1.2546441510897001E-3</v>
      </c>
      <c r="K70" s="37">
        <v>1.57230017009703E-3</v>
      </c>
      <c r="L70" s="38">
        <v>1.17449233299181E-3</v>
      </c>
    </row>
    <row r="71" spans="1:12" s="1" customFormat="1" x14ac:dyDescent="0.35">
      <c r="A71" s="1" t="s">
        <v>110</v>
      </c>
      <c r="B71" s="33" t="s">
        <v>118</v>
      </c>
      <c r="C71" s="34" t="s">
        <v>83</v>
      </c>
      <c r="D71" s="35">
        <v>10.433</v>
      </c>
      <c r="E71" s="36">
        <v>0</v>
      </c>
      <c r="F71" s="72">
        <v>0</v>
      </c>
      <c r="G71" s="72">
        <v>0</v>
      </c>
      <c r="H71" s="90">
        <v>0</v>
      </c>
      <c r="I71" s="72">
        <v>0</v>
      </c>
      <c r="J71" s="37">
        <v>0</v>
      </c>
      <c r="K71" s="37">
        <v>0</v>
      </c>
      <c r="L71" s="38">
        <v>0</v>
      </c>
    </row>
    <row r="72" spans="1:12" s="1" customFormat="1" x14ac:dyDescent="0.35">
      <c r="A72" s="1" t="s">
        <v>110</v>
      </c>
      <c r="B72" s="33" t="s">
        <v>119</v>
      </c>
      <c r="C72" s="34" t="s">
        <v>85</v>
      </c>
      <c r="D72" s="35">
        <v>10.433</v>
      </c>
      <c r="E72" s="36">
        <v>0</v>
      </c>
      <c r="F72" s="72">
        <v>0</v>
      </c>
      <c r="G72" s="72">
        <v>0</v>
      </c>
      <c r="H72" s="90">
        <v>0</v>
      </c>
      <c r="I72" s="72">
        <v>0</v>
      </c>
      <c r="J72" s="37">
        <v>0</v>
      </c>
      <c r="K72" s="37">
        <v>0</v>
      </c>
      <c r="L72" s="38">
        <v>0</v>
      </c>
    </row>
    <row r="73" spans="1:12" s="1" customFormat="1" x14ac:dyDescent="0.35">
      <c r="A73" s="1" t="s">
        <v>110</v>
      </c>
      <c r="B73" s="33" t="s">
        <v>120</v>
      </c>
      <c r="C73" s="34" t="s">
        <v>87</v>
      </c>
      <c r="D73" s="35">
        <v>10.433</v>
      </c>
      <c r="E73" s="36">
        <v>0</v>
      </c>
      <c r="F73" s="72">
        <v>0</v>
      </c>
      <c r="G73" s="72">
        <v>0</v>
      </c>
      <c r="H73" s="90">
        <v>0</v>
      </c>
      <c r="I73" s="72">
        <v>0</v>
      </c>
      <c r="J73" s="37">
        <v>0</v>
      </c>
      <c r="K73" s="37">
        <v>0</v>
      </c>
      <c r="L73" s="38">
        <v>0</v>
      </c>
    </row>
    <row r="74" spans="1:12" s="1" customFormat="1" x14ac:dyDescent="0.35">
      <c r="A74" s="1" t="s">
        <v>110</v>
      </c>
      <c r="B74" s="33" t="s">
        <v>121</v>
      </c>
      <c r="C74" s="34" t="s">
        <v>89</v>
      </c>
      <c r="D74" s="35">
        <v>10.433683333333301</v>
      </c>
      <c r="E74" s="36">
        <v>0</v>
      </c>
      <c r="F74" s="72">
        <v>0</v>
      </c>
      <c r="G74" s="72">
        <v>0</v>
      </c>
      <c r="H74" s="90">
        <v>0</v>
      </c>
      <c r="I74" s="72">
        <v>0</v>
      </c>
      <c r="J74" s="37">
        <v>0</v>
      </c>
      <c r="K74" s="37">
        <v>0</v>
      </c>
      <c r="L74" s="38">
        <v>0</v>
      </c>
    </row>
    <row r="75" spans="1:12" s="1" customFormat="1" x14ac:dyDescent="0.35">
      <c r="A75" s="1" t="s">
        <v>110</v>
      </c>
      <c r="B75" s="33" t="s">
        <v>122</v>
      </c>
      <c r="C75" s="34" t="s">
        <v>91</v>
      </c>
      <c r="D75" s="35">
        <v>10.433</v>
      </c>
      <c r="E75" s="36">
        <v>0</v>
      </c>
      <c r="F75" s="72">
        <v>0</v>
      </c>
      <c r="G75" s="72">
        <v>0</v>
      </c>
      <c r="H75" s="90">
        <v>0</v>
      </c>
      <c r="I75" s="72">
        <v>0</v>
      </c>
      <c r="J75" s="37">
        <v>0</v>
      </c>
      <c r="K75" s="37">
        <v>0</v>
      </c>
      <c r="L75" s="38">
        <v>0</v>
      </c>
    </row>
    <row r="76" spans="1:12" s="1" customFormat="1" x14ac:dyDescent="0.35">
      <c r="A76" s="1" t="s">
        <v>110</v>
      </c>
      <c r="B76" s="33" t="s">
        <v>123</v>
      </c>
      <c r="C76" s="34" t="s">
        <v>93</v>
      </c>
      <c r="D76" s="35">
        <v>10.433</v>
      </c>
      <c r="E76" s="36">
        <v>0</v>
      </c>
      <c r="F76" s="72">
        <v>0</v>
      </c>
      <c r="G76" s="72">
        <v>0</v>
      </c>
      <c r="H76" s="90">
        <v>0</v>
      </c>
      <c r="I76" s="72">
        <v>0</v>
      </c>
      <c r="J76" s="37">
        <v>0</v>
      </c>
      <c r="K76" s="37">
        <v>0</v>
      </c>
      <c r="L76" s="38">
        <v>0</v>
      </c>
    </row>
    <row r="77" spans="1:12" s="1" customFormat="1" x14ac:dyDescent="0.35">
      <c r="A77" s="1" t="s">
        <v>110</v>
      </c>
      <c r="B77" s="33" t="s">
        <v>124</v>
      </c>
      <c r="C77" s="34" t="s">
        <v>95</v>
      </c>
      <c r="D77" s="35">
        <v>10.433</v>
      </c>
      <c r="E77" s="36">
        <v>0</v>
      </c>
      <c r="F77" s="72">
        <v>0</v>
      </c>
      <c r="G77" s="72">
        <v>0</v>
      </c>
      <c r="H77" s="90">
        <v>0</v>
      </c>
      <c r="I77" s="72">
        <v>0</v>
      </c>
      <c r="J77" s="37">
        <v>0</v>
      </c>
      <c r="K77" s="37">
        <v>0</v>
      </c>
      <c r="L77" s="38">
        <v>0</v>
      </c>
    </row>
    <row r="78" spans="1:12" s="1" customFormat="1" x14ac:dyDescent="0.35">
      <c r="A78" s="1" t="s">
        <v>110</v>
      </c>
      <c r="B78" s="33" t="s">
        <v>125</v>
      </c>
      <c r="C78" s="34" t="s">
        <v>97</v>
      </c>
      <c r="D78" s="35">
        <v>10.433</v>
      </c>
      <c r="E78" s="36">
        <v>0</v>
      </c>
      <c r="F78" s="72">
        <v>0</v>
      </c>
      <c r="G78" s="72">
        <v>0</v>
      </c>
      <c r="H78" s="90">
        <v>0</v>
      </c>
      <c r="I78" s="72">
        <v>0</v>
      </c>
      <c r="J78" s="37">
        <v>0</v>
      </c>
      <c r="K78" s="37">
        <v>0</v>
      </c>
      <c r="L78" s="38">
        <v>0</v>
      </c>
    </row>
    <row r="79" spans="1:12" s="1" customFormat="1" x14ac:dyDescent="0.35">
      <c r="A79" s="1" t="s">
        <v>110</v>
      </c>
      <c r="B79" s="33" t="s">
        <v>126</v>
      </c>
      <c r="C79" s="34" t="s">
        <v>99</v>
      </c>
      <c r="D79" s="35">
        <v>10.433</v>
      </c>
      <c r="E79" s="36">
        <v>0</v>
      </c>
      <c r="F79" s="72">
        <v>0</v>
      </c>
      <c r="G79" s="72">
        <v>0</v>
      </c>
      <c r="H79" s="90">
        <v>0</v>
      </c>
      <c r="I79" s="72">
        <v>0</v>
      </c>
      <c r="J79" s="37">
        <v>0</v>
      </c>
      <c r="K79" s="37">
        <v>0</v>
      </c>
      <c r="L79" s="38">
        <v>0</v>
      </c>
    </row>
    <row r="80" spans="1:12" s="1" customFormat="1" x14ac:dyDescent="0.35">
      <c r="A80" s="1" t="s">
        <v>110</v>
      </c>
      <c r="B80" s="33" t="s">
        <v>127</v>
      </c>
      <c r="C80" s="34" t="s">
        <v>101</v>
      </c>
      <c r="D80" s="35">
        <v>10.433</v>
      </c>
      <c r="E80" s="36">
        <v>0</v>
      </c>
      <c r="F80" s="72">
        <v>0</v>
      </c>
      <c r="G80" s="72">
        <v>0</v>
      </c>
      <c r="H80" s="90">
        <v>0</v>
      </c>
      <c r="I80" s="72">
        <v>0</v>
      </c>
      <c r="J80" s="37">
        <v>0</v>
      </c>
      <c r="K80" s="37">
        <v>0</v>
      </c>
      <c r="L80" s="38">
        <v>0</v>
      </c>
    </row>
    <row r="81" spans="1:12" s="1" customFormat="1" x14ac:dyDescent="0.35">
      <c r="A81" s="1" t="s">
        <v>110</v>
      </c>
      <c r="B81" s="33" t="s">
        <v>128</v>
      </c>
      <c r="C81" s="34" t="s">
        <v>103</v>
      </c>
      <c r="D81" s="35">
        <v>10.433</v>
      </c>
      <c r="E81" s="36">
        <v>0</v>
      </c>
      <c r="F81" s="72">
        <v>0</v>
      </c>
      <c r="G81" s="72">
        <v>0</v>
      </c>
      <c r="H81" s="90">
        <v>0</v>
      </c>
      <c r="I81" s="72">
        <v>0</v>
      </c>
      <c r="J81" s="37">
        <v>0</v>
      </c>
      <c r="K81" s="37">
        <v>0</v>
      </c>
      <c r="L81" s="38">
        <v>0</v>
      </c>
    </row>
    <row r="82" spans="1:12" s="1" customFormat="1" x14ac:dyDescent="0.35">
      <c r="A82" s="1" t="s">
        <v>110</v>
      </c>
      <c r="B82" s="33" t="s">
        <v>129</v>
      </c>
      <c r="C82" s="34" t="s">
        <v>105</v>
      </c>
      <c r="D82" s="35">
        <v>10.433</v>
      </c>
      <c r="E82" s="36">
        <v>0</v>
      </c>
      <c r="F82" s="72">
        <v>0</v>
      </c>
      <c r="G82" s="72">
        <v>0</v>
      </c>
      <c r="H82" s="90">
        <v>0</v>
      </c>
      <c r="I82" s="72">
        <v>0</v>
      </c>
      <c r="J82" s="37">
        <v>0</v>
      </c>
      <c r="K82" s="37">
        <v>0</v>
      </c>
      <c r="L82" s="38">
        <v>0</v>
      </c>
    </row>
    <row r="83" spans="1:12" s="1" customFormat="1" ht="16.5" x14ac:dyDescent="0.35">
      <c r="A83" s="1" t="s">
        <v>533</v>
      </c>
      <c r="B83" s="33"/>
      <c r="C83" s="34"/>
      <c r="D83" s="35"/>
      <c r="E83" s="36">
        <f t="shared" ref="E83:H83" si="3">SUM(E67:E82)</f>
        <v>4.2148934498619176E-3</v>
      </c>
      <c r="F83" s="36">
        <f t="shared" si="3"/>
        <v>3.9838031739216047E-3</v>
      </c>
      <c r="G83" s="36">
        <f t="shared" si="3"/>
        <v>4.5162849594508666E-3</v>
      </c>
      <c r="H83" s="91">
        <f t="shared" si="3"/>
        <v>6.3744038463256197E-3</v>
      </c>
      <c r="I83" s="72">
        <f>SUM(I67:I82)</f>
        <v>3.2770398981791897E-3</v>
      </c>
      <c r="J83" s="36">
        <f>SUM(J67:J82)</f>
        <v>3.6821352149892404E-3</v>
      </c>
      <c r="K83" s="36">
        <f>SUM(K67:K82)</f>
        <v>2.9183001700970298E-3</v>
      </c>
      <c r="L83" s="36">
        <f>SUM(L67:L82)</f>
        <v>1.8229084968776721E-3</v>
      </c>
    </row>
    <row r="84" spans="1:12" s="1" customFormat="1" x14ac:dyDescent="0.35">
      <c r="A84" s="1" t="s">
        <v>130</v>
      </c>
      <c r="B84" s="39" t="s">
        <v>131</v>
      </c>
      <c r="C84" s="40" t="s">
        <v>132</v>
      </c>
      <c r="D84" s="41">
        <v>13.712999999999999</v>
      </c>
      <c r="E84" s="42">
        <v>0.95943314398541701</v>
      </c>
      <c r="F84" s="73">
        <v>0.95921194303596802</v>
      </c>
      <c r="G84" s="73">
        <v>0.96056786721754595</v>
      </c>
      <c r="H84" s="92">
        <v>0.95969861480281005</v>
      </c>
      <c r="I84" s="73">
        <v>0.97107866819809296</v>
      </c>
      <c r="J84" s="43">
        <v>0.97080430116567096</v>
      </c>
      <c r="K84" s="43">
        <v>0.97077237542815698</v>
      </c>
      <c r="L84" s="44">
        <v>0.97031967362851401</v>
      </c>
    </row>
    <row r="85" spans="1:12" s="1" customFormat="1" x14ac:dyDescent="0.35">
      <c r="A85" s="1" t="s">
        <v>130</v>
      </c>
      <c r="B85" s="39" t="s">
        <v>133</v>
      </c>
      <c r="C85" s="40" t="s">
        <v>134</v>
      </c>
      <c r="D85" s="41">
        <v>13.7124666666667</v>
      </c>
      <c r="E85" s="42">
        <v>0</v>
      </c>
      <c r="F85" s="73">
        <v>0</v>
      </c>
      <c r="G85" s="73">
        <v>0</v>
      </c>
      <c r="H85" s="92">
        <v>0</v>
      </c>
      <c r="I85" s="73">
        <v>0</v>
      </c>
      <c r="J85" s="43">
        <v>0</v>
      </c>
      <c r="K85" s="43">
        <v>0</v>
      </c>
      <c r="L85" s="44">
        <v>0</v>
      </c>
    </row>
    <row r="86" spans="1:12" s="1" customFormat="1" x14ac:dyDescent="0.35">
      <c r="A86" s="1" t="s">
        <v>130</v>
      </c>
      <c r="B86" s="39" t="s">
        <v>135</v>
      </c>
      <c r="C86" s="40" t="s">
        <v>136</v>
      </c>
      <c r="D86" s="41">
        <v>13.712300000000001</v>
      </c>
      <c r="E86" s="42">
        <v>2.49560825516628E-2</v>
      </c>
      <c r="F86" s="73">
        <v>2.5741625722614899E-2</v>
      </c>
      <c r="G86" s="73">
        <v>2.5621287173437601E-2</v>
      </c>
      <c r="H86" s="92">
        <v>2.5926513030275398E-2</v>
      </c>
      <c r="I86" s="73">
        <v>2.2731629311146601E-2</v>
      </c>
      <c r="J86" s="43">
        <v>2.3350871230304202E-2</v>
      </c>
      <c r="K86" s="43">
        <v>2.35575037746708E-2</v>
      </c>
      <c r="L86" s="44">
        <v>2.36546498371836E-2</v>
      </c>
    </row>
    <row r="87" spans="1:12" s="1" customFormat="1" x14ac:dyDescent="0.35">
      <c r="A87" s="1" t="s">
        <v>130</v>
      </c>
      <c r="B87" s="39" t="s">
        <v>137</v>
      </c>
      <c r="C87" s="40" t="s">
        <v>138</v>
      </c>
      <c r="D87" s="41">
        <v>13.7189</v>
      </c>
      <c r="E87" s="42">
        <v>3.3227052433451701E-4</v>
      </c>
      <c r="F87" s="74">
        <v>1.5883926247553199E-5</v>
      </c>
      <c r="G87" s="74">
        <v>2.17317802959791E-6</v>
      </c>
      <c r="H87" s="92">
        <v>1.7144135880465199E-4</v>
      </c>
      <c r="I87" s="73">
        <v>3.5642756850135399E-4</v>
      </c>
      <c r="J87" s="43">
        <v>0</v>
      </c>
      <c r="K87" s="43">
        <v>1.5661165864725801E-4</v>
      </c>
      <c r="L87" s="44">
        <v>0</v>
      </c>
    </row>
    <row r="88" spans="1:12" s="1" customFormat="1" x14ac:dyDescent="0.35">
      <c r="A88" s="1" t="s">
        <v>130</v>
      </c>
      <c r="B88" s="39" t="s">
        <v>139</v>
      </c>
      <c r="C88" s="40" t="s">
        <v>140</v>
      </c>
      <c r="D88" s="41">
        <v>13.7052333333333</v>
      </c>
      <c r="E88" s="42">
        <v>8.4013601053262697E-4</v>
      </c>
      <c r="F88" s="73">
        <v>8.8990007014137101E-4</v>
      </c>
      <c r="G88" s="73">
        <v>8.8393617814715403E-4</v>
      </c>
      <c r="H88" s="92">
        <v>8.7183719639086698E-4</v>
      </c>
      <c r="I88" s="73">
        <v>4.2506000946430803E-4</v>
      </c>
      <c r="J88" s="43">
        <v>4.8435338560640301E-4</v>
      </c>
      <c r="K88" s="43">
        <v>4.24766900214508E-4</v>
      </c>
      <c r="L88" s="44">
        <v>4.1326881651599002E-4</v>
      </c>
    </row>
    <row r="89" spans="1:12" s="1" customFormat="1" x14ac:dyDescent="0.35">
      <c r="A89" s="1" t="s">
        <v>130</v>
      </c>
      <c r="B89" s="39" t="s">
        <v>141</v>
      </c>
      <c r="C89" s="40" t="s">
        <v>142</v>
      </c>
      <c r="D89" s="41">
        <v>13.711833333333299</v>
      </c>
      <c r="E89" s="42">
        <v>1.89951029115222E-4</v>
      </c>
      <c r="F89" s="73">
        <v>1.9415431591696E-4</v>
      </c>
      <c r="G89" s="73">
        <v>1.7003648045033499E-4</v>
      </c>
      <c r="H89" s="92">
        <v>1.7194573241763501E-4</v>
      </c>
      <c r="I89" s="74">
        <v>8.39842459684293E-5</v>
      </c>
      <c r="J89" s="45">
        <v>3.7552304317206501E-5</v>
      </c>
      <c r="K89" s="43">
        <v>0</v>
      </c>
      <c r="L89" s="46">
        <v>7.2269111065204704E-5</v>
      </c>
    </row>
    <row r="90" spans="1:12" s="1" customFormat="1" x14ac:dyDescent="0.35">
      <c r="A90" s="1" t="s">
        <v>130</v>
      </c>
      <c r="B90" s="39" t="s">
        <v>143</v>
      </c>
      <c r="C90" s="40" t="s">
        <v>144</v>
      </c>
      <c r="D90" s="41">
        <v>13.712999999999999</v>
      </c>
      <c r="E90" s="42">
        <v>1.6675319539717201E-3</v>
      </c>
      <c r="F90" s="73">
        <v>1.6274908648459699E-3</v>
      </c>
      <c r="G90" s="73">
        <v>1.7005554455506099E-3</v>
      </c>
      <c r="H90" s="92">
        <v>1.67227278526773E-3</v>
      </c>
      <c r="I90" s="73">
        <v>7.0736969430876501E-4</v>
      </c>
      <c r="J90" s="43">
        <v>7.3264706470032204E-4</v>
      </c>
      <c r="K90" s="43">
        <v>7.5635290157757004E-4</v>
      </c>
      <c r="L90" s="44">
        <v>7.2320946053573199E-4</v>
      </c>
    </row>
    <row r="91" spans="1:12" s="1" customFormat="1" x14ac:dyDescent="0.35">
      <c r="A91" s="1" t="s">
        <v>130</v>
      </c>
      <c r="B91" s="39" t="s">
        <v>145</v>
      </c>
      <c r="C91" s="40" t="s">
        <v>146</v>
      </c>
      <c r="D91" s="41">
        <v>13.712999999999999</v>
      </c>
      <c r="E91" s="42">
        <v>3.4822882196093602E-4</v>
      </c>
      <c r="F91" s="73">
        <v>3.74285791118867E-4</v>
      </c>
      <c r="G91" s="73">
        <v>3.4844434954182799E-4</v>
      </c>
      <c r="H91" s="93">
        <v>6.7273725214233505E-5</v>
      </c>
      <c r="I91" s="73">
        <v>1.8923917952892499E-4</v>
      </c>
      <c r="J91" s="43">
        <v>1.6658902620757799E-4</v>
      </c>
      <c r="K91" s="43">
        <v>0</v>
      </c>
      <c r="L91" s="44">
        <v>1.7271913924387299E-4</v>
      </c>
    </row>
    <row r="92" spans="1:12" s="1" customFormat="1" x14ac:dyDescent="0.35">
      <c r="A92" s="1" t="s">
        <v>130</v>
      </c>
      <c r="B92" s="39" t="s">
        <v>147</v>
      </c>
      <c r="C92" s="40" t="s">
        <v>148</v>
      </c>
      <c r="D92" s="41">
        <v>13.718116666666701</v>
      </c>
      <c r="E92" s="42">
        <v>2.69172577380548E-3</v>
      </c>
      <c r="F92" s="73">
        <v>2.6749003228737E-3</v>
      </c>
      <c r="G92" s="73">
        <v>2.6373639786125098E-3</v>
      </c>
      <c r="H92" s="92">
        <v>2.7955417893399301E-3</v>
      </c>
      <c r="I92" s="73">
        <v>1.01501969218119E-3</v>
      </c>
      <c r="J92" s="43">
        <v>1.0836026675887199E-3</v>
      </c>
      <c r="K92" s="43">
        <v>1.12544261347667E-3</v>
      </c>
      <c r="L92" s="44">
        <v>1.08366173717087E-3</v>
      </c>
    </row>
    <row r="93" spans="1:12" s="1" customFormat="1" x14ac:dyDescent="0.35">
      <c r="A93" s="1" t="s">
        <v>130</v>
      </c>
      <c r="B93" s="39" t="s">
        <v>149</v>
      </c>
      <c r="C93" s="40" t="s">
        <v>150</v>
      </c>
      <c r="D93" s="41">
        <v>13.712999999999999</v>
      </c>
      <c r="E93" s="42">
        <v>5.5189129990148905E-4</v>
      </c>
      <c r="F93" s="73">
        <v>5.4998349905953196E-4</v>
      </c>
      <c r="G93" s="73">
        <v>0</v>
      </c>
      <c r="H93" s="92">
        <v>4.9796378605615E-4</v>
      </c>
      <c r="I93" s="73">
        <v>2.3999511857311599E-4</v>
      </c>
      <c r="J93" s="43">
        <v>2.24088046793066E-4</v>
      </c>
      <c r="K93" s="43">
        <v>0</v>
      </c>
      <c r="L93" s="44">
        <v>2.2603176738198301E-4</v>
      </c>
    </row>
    <row r="94" spans="1:12" s="1" customFormat="1" x14ac:dyDescent="0.35">
      <c r="A94" s="1" t="s">
        <v>130</v>
      </c>
      <c r="B94" s="39" t="s">
        <v>151</v>
      </c>
      <c r="C94" s="40" t="s">
        <v>152</v>
      </c>
      <c r="D94" s="41">
        <v>13.712999999999999</v>
      </c>
      <c r="E94" s="42">
        <v>3.28080212591038E-3</v>
      </c>
      <c r="F94" s="73">
        <v>3.1501434760194801E-3</v>
      </c>
      <c r="G94" s="73">
        <v>3.28377095840549E-3</v>
      </c>
      <c r="H94" s="92">
        <v>3.1622139779915802E-3</v>
      </c>
      <c r="I94" s="73">
        <v>1.24632367084495E-3</v>
      </c>
      <c r="J94" s="43">
        <v>1.25600991502723E-3</v>
      </c>
      <c r="K94" s="43">
        <v>1.2846803325880899E-3</v>
      </c>
      <c r="L94" s="44">
        <v>1.2283395329505599E-3</v>
      </c>
    </row>
    <row r="95" spans="1:12" s="1" customFormat="1" x14ac:dyDescent="0.35">
      <c r="A95" s="1" t="s">
        <v>130</v>
      </c>
      <c r="B95" s="39" t="s">
        <v>153</v>
      </c>
      <c r="C95" s="40" t="s">
        <v>154</v>
      </c>
      <c r="D95" s="41">
        <v>13.712999999999999</v>
      </c>
      <c r="E95" s="42">
        <v>5.0433753874497397E-4</v>
      </c>
      <c r="F95" s="73">
        <v>5.3359159453732999E-4</v>
      </c>
      <c r="G95" s="73">
        <v>0</v>
      </c>
      <c r="H95" s="92">
        <v>4.9576591110368198E-4</v>
      </c>
      <c r="I95" s="73">
        <v>1.9987976252745901E-4</v>
      </c>
      <c r="J95" s="43">
        <v>1.8944638840466701E-4</v>
      </c>
      <c r="K95" s="43">
        <v>0</v>
      </c>
      <c r="L95" s="44">
        <v>2.10329640342225E-4</v>
      </c>
    </row>
    <row r="96" spans="1:12" s="1" customFormat="1" x14ac:dyDescent="0.35">
      <c r="A96" s="1" t="s">
        <v>130</v>
      </c>
      <c r="B96" s="39" t="s">
        <v>155</v>
      </c>
      <c r="C96" s="40" t="s">
        <v>156</v>
      </c>
      <c r="D96" s="41">
        <v>13.712999999999999</v>
      </c>
      <c r="E96" s="42">
        <v>3.0524440138548102E-3</v>
      </c>
      <c r="F96" s="73">
        <v>2.7206566356191399E-3</v>
      </c>
      <c r="G96" s="73">
        <v>2.9793863116830801E-3</v>
      </c>
      <c r="H96" s="92">
        <v>2.35835576761198E-3</v>
      </c>
      <c r="I96" s="73">
        <v>1.16756491647785E-3</v>
      </c>
      <c r="J96" s="43">
        <v>1.0695744475883E-3</v>
      </c>
      <c r="K96" s="43">
        <v>1.1912805204579899E-3</v>
      </c>
      <c r="L96" s="44">
        <v>1.15206516295381E-3</v>
      </c>
    </row>
    <row r="97" spans="1:12" s="1" customFormat="1" x14ac:dyDescent="0.35">
      <c r="A97" s="1" t="s">
        <v>130</v>
      </c>
      <c r="B97" s="39" t="s">
        <v>157</v>
      </c>
      <c r="C97" s="40" t="s">
        <v>158</v>
      </c>
      <c r="D97" s="41">
        <v>13.712999999999999</v>
      </c>
      <c r="E97" s="42">
        <v>2.23947147379156E-4</v>
      </c>
      <c r="F97" s="73">
        <v>4.2432098955279398E-4</v>
      </c>
      <c r="G97" s="73">
        <v>2.87466554303839E-4</v>
      </c>
      <c r="H97" s="92">
        <v>4.0164568967759098E-4</v>
      </c>
      <c r="I97" s="74">
        <v>7.0696199935316894E-5</v>
      </c>
      <c r="J97" s="43">
        <v>1.9987032324888599E-4</v>
      </c>
      <c r="K97" s="43">
        <v>1.0267544439607401E-4</v>
      </c>
      <c r="L97" s="44">
        <v>1.7162012118333299E-4</v>
      </c>
    </row>
    <row r="98" spans="1:12" s="1" customFormat="1" x14ac:dyDescent="0.35">
      <c r="A98" s="1" t="s">
        <v>130</v>
      </c>
      <c r="B98" s="39" t="s">
        <v>159</v>
      </c>
      <c r="C98" s="40" t="s">
        <v>160</v>
      </c>
      <c r="D98" s="41">
        <v>13.712999999999999</v>
      </c>
      <c r="E98" s="42">
        <v>1.35373382945708E-3</v>
      </c>
      <c r="F98" s="73">
        <v>1.36084623012061E-3</v>
      </c>
      <c r="G98" s="73">
        <v>1.02122940019498E-3</v>
      </c>
      <c r="H98" s="92">
        <v>1.16098406561597E-3</v>
      </c>
      <c r="I98" s="73">
        <v>3.4346485629217001E-4</v>
      </c>
      <c r="J98" s="43">
        <v>2.1707573471041E-4</v>
      </c>
      <c r="K98" s="43">
        <v>4.83018601289847E-4</v>
      </c>
      <c r="L98" s="44">
        <v>4.04568992720408E-4</v>
      </c>
    </row>
    <row r="99" spans="1:12" s="1" customFormat="1" x14ac:dyDescent="0.35">
      <c r="A99" s="1" t="s">
        <v>130</v>
      </c>
      <c r="B99" s="39" t="s">
        <v>161</v>
      </c>
      <c r="C99" s="40" t="s">
        <v>162</v>
      </c>
      <c r="D99" s="41">
        <v>13.712999999999999</v>
      </c>
      <c r="E99" s="42">
        <v>1.3204212398312899E-4</v>
      </c>
      <c r="F99" s="74">
        <v>9.5193661208052701E-5</v>
      </c>
      <c r="G99" s="74">
        <v>8.4951339162196599E-5</v>
      </c>
      <c r="H99" s="92">
        <v>1.00520908316177E-4</v>
      </c>
      <c r="I99" s="74">
        <v>2.2521043318096499E-5</v>
      </c>
      <c r="J99" s="45">
        <v>4.4376170871264901E-5</v>
      </c>
      <c r="K99" s="45">
        <v>2.0468844926667499E-6</v>
      </c>
      <c r="L99" s="46">
        <v>1.0419896428497199E-5</v>
      </c>
    </row>
    <row r="100" spans="1:12" s="1" customFormat="1" x14ac:dyDescent="0.35">
      <c r="A100" s="1" t="s">
        <v>130</v>
      </c>
      <c r="B100" s="39" t="s">
        <v>163</v>
      </c>
      <c r="C100" s="40" t="s">
        <v>164</v>
      </c>
      <c r="D100" s="41">
        <v>13.712999999999999</v>
      </c>
      <c r="E100" s="42">
        <v>4.4173126996808202E-4</v>
      </c>
      <c r="F100" s="73">
        <v>4.3507986415498802E-4</v>
      </c>
      <c r="G100" s="73">
        <v>4.1153143493470698E-4</v>
      </c>
      <c r="H100" s="92">
        <v>4.4710947310555501E-4</v>
      </c>
      <c r="I100" s="73">
        <v>1.2215653283809201E-4</v>
      </c>
      <c r="J100" s="43">
        <v>1.3964212896059401E-4</v>
      </c>
      <c r="K100" s="43">
        <v>1.43244940031468E-4</v>
      </c>
      <c r="L100" s="44">
        <v>1.5717315580893499E-4</v>
      </c>
    </row>
    <row r="101" spans="1:12" s="1" customFormat="1" x14ac:dyDescent="0.35">
      <c r="A101" s="1" t="s">
        <v>130</v>
      </c>
      <c r="B101" s="39" t="s">
        <v>165</v>
      </c>
      <c r="C101" s="40" t="s">
        <v>166</v>
      </c>
      <c r="D101" s="41">
        <v>13.712999999999999</v>
      </c>
      <c r="E101" s="42">
        <v>0</v>
      </c>
      <c r="F101" s="73">
        <v>0</v>
      </c>
      <c r="G101" s="73">
        <v>0</v>
      </c>
      <c r="H101" s="92">
        <v>0</v>
      </c>
      <c r="I101" s="73">
        <v>0</v>
      </c>
      <c r="J101" s="43">
        <v>0</v>
      </c>
      <c r="K101" s="43">
        <v>0</v>
      </c>
      <c r="L101" s="44">
        <v>0</v>
      </c>
    </row>
    <row r="102" spans="1:12" s="1" customFormat="1" x14ac:dyDescent="0.35">
      <c r="A102" s="1" t="s">
        <v>130</v>
      </c>
      <c r="B102" s="39" t="s">
        <v>167</v>
      </c>
      <c r="C102" s="40" t="s">
        <v>168</v>
      </c>
      <c r="D102" s="41">
        <v>13.712999999999999</v>
      </c>
      <c r="E102" s="42">
        <v>0</v>
      </c>
      <c r="F102" s="73">
        <v>0</v>
      </c>
      <c r="G102" s="73">
        <v>0</v>
      </c>
      <c r="H102" s="92">
        <v>0</v>
      </c>
      <c r="I102" s="73">
        <v>0</v>
      </c>
      <c r="J102" s="43">
        <v>0</v>
      </c>
      <c r="K102" s="43">
        <v>0</v>
      </c>
      <c r="L102" s="44">
        <v>0</v>
      </c>
    </row>
    <row r="103" spans="1:12" s="1" customFormat="1" ht="16.5" x14ac:dyDescent="0.35">
      <c r="A103" s="1" t="s">
        <v>534</v>
      </c>
      <c r="B103" s="39"/>
      <c r="C103" s="40"/>
      <c r="D103" s="41"/>
      <c r="E103" s="42">
        <f t="shared" ref="E103:H103" si="4">SUM(E85:E102)</f>
        <v>4.0566856014582396E-2</v>
      </c>
      <c r="F103" s="42">
        <f t="shared" si="4"/>
        <v>4.0788056964031254E-2</v>
      </c>
      <c r="G103" s="42">
        <f t="shared" si="4"/>
        <v>3.9432132782453937E-2</v>
      </c>
      <c r="H103" s="94">
        <f t="shared" si="4"/>
        <v>4.0301385197189128E-2</v>
      </c>
      <c r="I103" s="73">
        <f>SUM(I85:I102)</f>
        <v>2.8921331801906622E-2</v>
      </c>
      <c r="J103" s="42">
        <f>SUM(J85:J102)</f>
        <v>2.9195698834328852E-2</v>
      </c>
      <c r="K103" s="42">
        <f>SUM(K85:K102)</f>
        <v>2.9227624571842938E-2</v>
      </c>
      <c r="L103" s="42">
        <f>SUM(L85:L102)</f>
        <v>2.9680326371485023E-2</v>
      </c>
    </row>
    <row r="104" spans="1:12" s="1" customFormat="1" x14ac:dyDescent="0.35">
      <c r="A104" s="1" t="s">
        <v>169</v>
      </c>
      <c r="B104" s="6" t="s">
        <v>170</v>
      </c>
      <c r="C104" s="7" t="s">
        <v>171</v>
      </c>
      <c r="D104" s="8">
        <v>12.6143364638002</v>
      </c>
      <c r="E104" s="9">
        <v>0.98491581352437896</v>
      </c>
      <c r="F104" s="67">
        <v>0.98502844445134996</v>
      </c>
      <c r="G104" s="67">
        <v>0.98419962803164396</v>
      </c>
      <c r="H104" s="82">
        <v>0.985052498659723</v>
      </c>
      <c r="I104" s="67">
        <v>0.99239410022100905</v>
      </c>
      <c r="J104" s="10">
        <v>0.99191617265693299</v>
      </c>
      <c r="K104" s="10">
        <v>0.990648664203721</v>
      </c>
      <c r="L104" s="11">
        <v>0.991203199972578</v>
      </c>
    </row>
    <row r="105" spans="1:12" s="1" customFormat="1" x14ac:dyDescent="0.35">
      <c r="A105" s="1" t="s">
        <v>169</v>
      </c>
      <c r="B105" s="6" t="s">
        <v>172</v>
      </c>
      <c r="C105" s="7" t="s">
        <v>173</v>
      </c>
      <c r="D105" s="8">
        <v>12.6095333333333</v>
      </c>
      <c r="E105" s="9">
        <v>0</v>
      </c>
      <c r="F105" s="67">
        <v>0</v>
      </c>
      <c r="G105" s="67">
        <v>0</v>
      </c>
      <c r="H105" s="82">
        <v>0</v>
      </c>
      <c r="I105" s="67">
        <v>0</v>
      </c>
      <c r="J105" s="10">
        <v>0</v>
      </c>
      <c r="K105" s="10">
        <v>0</v>
      </c>
      <c r="L105" s="11">
        <v>0</v>
      </c>
    </row>
    <row r="106" spans="1:12" s="1" customFormat="1" x14ac:dyDescent="0.35">
      <c r="A106" s="1" t="s">
        <v>169</v>
      </c>
      <c r="B106" s="6" t="s">
        <v>174</v>
      </c>
      <c r="C106" s="7" t="s">
        <v>132</v>
      </c>
      <c r="D106" s="8">
        <v>12.602499999999999</v>
      </c>
      <c r="E106" s="9">
        <v>5.5834364992760604E-3</v>
      </c>
      <c r="F106" s="67">
        <v>5.60611428859383E-3</v>
      </c>
      <c r="G106" s="67">
        <v>6.7462237789466303E-3</v>
      </c>
      <c r="H106" s="82">
        <v>5.4540315953083502E-3</v>
      </c>
      <c r="I106" s="67">
        <v>3.6245629740418702E-3</v>
      </c>
      <c r="J106" s="10">
        <v>3.4360532479489401E-3</v>
      </c>
      <c r="K106" s="10">
        <v>4.4591230297484404E-3</v>
      </c>
      <c r="L106" s="11">
        <v>4.0082099281847404E-3</v>
      </c>
    </row>
    <row r="107" spans="1:12" s="1" customFormat="1" x14ac:dyDescent="0.35">
      <c r="A107" s="1" t="s">
        <v>169</v>
      </c>
      <c r="B107" s="6" t="s">
        <v>175</v>
      </c>
      <c r="C107" s="7" t="s">
        <v>134</v>
      </c>
      <c r="D107" s="8">
        <v>12.5954833333333</v>
      </c>
      <c r="E107" s="9">
        <v>1.51498300769762E-3</v>
      </c>
      <c r="F107" s="67">
        <v>1.3401730103000499E-3</v>
      </c>
      <c r="G107" s="67">
        <v>1.0559729471672601E-3</v>
      </c>
      <c r="H107" s="82">
        <v>1.3714807228715801E-3</v>
      </c>
      <c r="I107" s="67">
        <v>1.3243689067173601E-3</v>
      </c>
      <c r="J107" s="10">
        <v>1.39546263899046E-3</v>
      </c>
      <c r="K107" s="10">
        <v>1.3657590813279E-3</v>
      </c>
      <c r="L107" s="11">
        <v>1.2786882206824201E-3</v>
      </c>
    </row>
    <row r="108" spans="1:12" s="1" customFormat="1" x14ac:dyDescent="0.35">
      <c r="A108" s="1" t="s">
        <v>169</v>
      </c>
      <c r="B108" s="6" t="s">
        <v>176</v>
      </c>
      <c r="C108" s="7" t="s">
        <v>136</v>
      </c>
      <c r="D108" s="8">
        <v>12.6018833333333</v>
      </c>
      <c r="E108" s="9">
        <v>3.0850366317161599E-4</v>
      </c>
      <c r="F108" s="67">
        <v>2.9944288280364E-4</v>
      </c>
      <c r="G108" s="67">
        <v>3.4583683931990901E-4</v>
      </c>
      <c r="H108" s="82">
        <v>2.7623528672070198E-4</v>
      </c>
      <c r="I108" s="67">
        <v>1.07347147641609E-4</v>
      </c>
      <c r="J108" s="10">
        <v>1.2354013966389099E-4</v>
      </c>
      <c r="K108" s="10">
        <v>1.1345194325591499E-4</v>
      </c>
      <c r="L108" s="11">
        <v>1.26663768474943E-4</v>
      </c>
    </row>
    <row r="109" spans="1:12" s="1" customFormat="1" x14ac:dyDescent="0.35">
      <c r="A109" s="1" t="s">
        <v>169</v>
      </c>
      <c r="B109" s="6" t="s">
        <v>177</v>
      </c>
      <c r="C109" s="7" t="s">
        <v>138</v>
      </c>
      <c r="D109" s="8">
        <v>12.6083</v>
      </c>
      <c r="E109" s="47">
        <v>8.6420734536245104E-5</v>
      </c>
      <c r="F109" s="75">
        <v>8.1171423765880906E-5</v>
      </c>
      <c r="G109" s="75">
        <v>8.1389042189997606E-5</v>
      </c>
      <c r="H109" s="95">
        <v>9.8965143134194898E-5</v>
      </c>
      <c r="I109" s="75">
        <v>4.8070927859357197E-5</v>
      </c>
      <c r="J109" s="48">
        <v>4.9376662431724101E-5</v>
      </c>
      <c r="K109" s="48">
        <v>3.9791159554162097E-5</v>
      </c>
      <c r="L109" s="49">
        <v>4.1026997713338701E-5</v>
      </c>
    </row>
    <row r="110" spans="1:12" s="1" customFormat="1" x14ac:dyDescent="0.35">
      <c r="A110" s="1" t="s">
        <v>169</v>
      </c>
      <c r="B110" s="6" t="s">
        <v>178</v>
      </c>
      <c r="C110" s="7" t="s">
        <v>140</v>
      </c>
      <c r="D110" s="8">
        <v>12.601283333333299</v>
      </c>
      <c r="E110" s="9">
        <v>7.1391291973030898E-4</v>
      </c>
      <c r="F110" s="67">
        <v>7.2058800771095002E-4</v>
      </c>
      <c r="G110" s="67">
        <v>7.2156074113384299E-4</v>
      </c>
      <c r="H110" s="82">
        <v>6.9463729865025005E-4</v>
      </c>
      <c r="I110" s="67">
        <v>3.0455101029181798E-4</v>
      </c>
      <c r="J110" s="10">
        <v>2.9467830045385601E-4</v>
      </c>
      <c r="K110" s="10">
        <v>3.1600856940069099E-4</v>
      </c>
      <c r="L110" s="11">
        <v>3.1426969608229298E-4</v>
      </c>
    </row>
    <row r="111" spans="1:12" s="1" customFormat="1" x14ac:dyDescent="0.35">
      <c r="A111" s="1" t="s">
        <v>169</v>
      </c>
      <c r="B111" s="6" t="s">
        <v>179</v>
      </c>
      <c r="C111" s="7" t="s">
        <v>142</v>
      </c>
      <c r="D111" s="8">
        <v>12.594250000000001</v>
      </c>
      <c r="E111" s="9">
        <v>1.87046708744809E-4</v>
      </c>
      <c r="F111" s="67">
        <v>1.9064881014781799E-4</v>
      </c>
      <c r="G111" s="67">
        <v>1.8767911816589301E-4</v>
      </c>
      <c r="H111" s="82">
        <v>1.9151524781957401E-4</v>
      </c>
      <c r="I111" s="75">
        <v>7.5523156585946197E-5</v>
      </c>
      <c r="J111" s="48">
        <v>8.4418085574955397E-5</v>
      </c>
      <c r="K111" s="48">
        <v>8.2566259930029901E-5</v>
      </c>
      <c r="L111" s="49">
        <v>8.4588820995999006E-5</v>
      </c>
    </row>
    <row r="112" spans="1:12" s="1" customFormat="1" x14ac:dyDescent="0.35">
      <c r="A112" s="1" t="s">
        <v>169</v>
      </c>
      <c r="B112" s="6" t="s">
        <v>180</v>
      </c>
      <c r="C112" s="7" t="s">
        <v>144</v>
      </c>
      <c r="D112" s="8">
        <v>12.607383333333299</v>
      </c>
      <c r="E112" s="9">
        <v>1.3087987473297401E-3</v>
      </c>
      <c r="F112" s="67">
        <v>1.24162115322331E-3</v>
      </c>
      <c r="G112" s="67">
        <v>1.28817937055444E-3</v>
      </c>
      <c r="H112" s="82">
        <v>1.2762623559609599E-3</v>
      </c>
      <c r="I112" s="67">
        <v>5.0161200066405997E-4</v>
      </c>
      <c r="J112" s="10">
        <v>5.1839724196587104E-4</v>
      </c>
      <c r="K112" s="10">
        <v>5.0248636902422601E-4</v>
      </c>
      <c r="L112" s="11">
        <v>5.0244558131776705E-4</v>
      </c>
    </row>
    <row r="113" spans="1:12" s="1" customFormat="1" x14ac:dyDescent="0.35">
      <c r="A113" s="1" t="s">
        <v>169</v>
      </c>
      <c r="B113" s="6" t="s">
        <v>181</v>
      </c>
      <c r="C113" s="7" t="s">
        <v>146</v>
      </c>
      <c r="D113" s="8">
        <v>12.620516666666701</v>
      </c>
      <c r="E113" s="9">
        <v>2.2514253317735601E-4</v>
      </c>
      <c r="F113" s="67">
        <v>2.7786866092250202E-4</v>
      </c>
      <c r="G113" s="67">
        <v>2.8729309065843398E-4</v>
      </c>
      <c r="H113" s="82">
        <v>2.9807744295502699E-4</v>
      </c>
      <c r="I113" s="67">
        <v>1.18348169349114E-4</v>
      </c>
      <c r="J113" s="10">
        <v>1.1764483289564E-4</v>
      </c>
      <c r="K113" s="10">
        <v>1.14277242422393E-4</v>
      </c>
      <c r="L113" s="11">
        <v>1.23239738170232E-4</v>
      </c>
    </row>
    <row r="114" spans="1:12" s="1" customFormat="1" x14ac:dyDescent="0.35">
      <c r="A114" s="1" t="s">
        <v>169</v>
      </c>
      <c r="B114" s="6" t="s">
        <v>182</v>
      </c>
      <c r="C114" s="7" t="s">
        <v>148</v>
      </c>
      <c r="D114" s="8">
        <v>12.60005</v>
      </c>
      <c r="E114" s="9">
        <v>1.59372243657242E-3</v>
      </c>
      <c r="F114" s="67">
        <v>1.59764298540817E-3</v>
      </c>
      <c r="G114" s="67">
        <v>1.5506648218665501E-3</v>
      </c>
      <c r="H114" s="82">
        <v>1.6006910397968199E-3</v>
      </c>
      <c r="I114" s="67">
        <v>5.6761444838170701E-4</v>
      </c>
      <c r="J114" s="10">
        <v>5.8160402594118897E-4</v>
      </c>
      <c r="K114" s="10">
        <v>5.8455298712332797E-4</v>
      </c>
      <c r="L114" s="11">
        <v>5.8609738606186905E-4</v>
      </c>
    </row>
    <row r="115" spans="1:12" s="1" customFormat="1" x14ac:dyDescent="0.35">
      <c r="A115" s="1" t="s">
        <v>169</v>
      </c>
      <c r="B115" s="6" t="s">
        <v>183</v>
      </c>
      <c r="C115" s="7" t="s">
        <v>150</v>
      </c>
      <c r="D115" s="8">
        <v>12.6131833333333</v>
      </c>
      <c r="E115" s="9">
        <v>3.0375283140937598E-4</v>
      </c>
      <c r="F115" s="67">
        <v>2.7812074721142303E-4</v>
      </c>
      <c r="G115" s="67">
        <v>2.6400108069841202E-4</v>
      </c>
      <c r="H115" s="82">
        <v>2.7172749088043199E-4</v>
      </c>
      <c r="I115" s="75">
        <v>2.2238895730616002E-5</v>
      </c>
      <c r="J115" s="48">
        <v>3.0489928699460601E-5</v>
      </c>
      <c r="K115" s="10">
        <v>1.02169026046481E-4</v>
      </c>
      <c r="L115" s="11">
        <v>1.08325057519358E-4</v>
      </c>
    </row>
    <row r="116" spans="1:12" s="1" customFormat="1" x14ac:dyDescent="0.35">
      <c r="A116" s="1" t="s">
        <v>169</v>
      </c>
      <c r="B116" s="6" t="s">
        <v>184</v>
      </c>
      <c r="C116" s="7" t="s">
        <v>152</v>
      </c>
      <c r="D116" s="8">
        <v>12.6</v>
      </c>
      <c r="E116" s="9">
        <v>1.9999090345285599E-3</v>
      </c>
      <c r="F116" s="67">
        <v>1.9915597294760902E-3</v>
      </c>
      <c r="G116" s="67">
        <v>2.0031980212746902E-3</v>
      </c>
      <c r="H116" s="82">
        <v>2.0363350871579798E-3</v>
      </c>
      <c r="I116" s="67">
        <v>4.1695843032012002E-4</v>
      </c>
      <c r="J116" s="10">
        <v>8.9714295483934797E-4</v>
      </c>
      <c r="K116" s="10">
        <v>1.0813196679643599E-3</v>
      </c>
      <c r="L116" s="11">
        <v>1.08133833912784E-3</v>
      </c>
    </row>
    <row r="117" spans="1:12" s="1" customFormat="1" x14ac:dyDescent="0.35">
      <c r="A117" s="1" t="s">
        <v>169</v>
      </c>
      <c r="B117" s="6" t="s">
        <v>185</v>
      </c>
      <c r="C117" s="7" t="s">
        <v>154</v>
      </c>
      <c r="D117" s="8">
        <v>12.6</v>
      </c>
      <c r="E117" s="9">
        <v>1.02771148182312E-4</v>
      </c>
      <c r="F117" s="67">
        <v>2.72239185289671E-4</v>
      </c>
      <c r="G117" s="67">
        <v>1.58253023308301E-4</v>
      </c>
      <c r="H117" s="82">
        <v>2.5931200337238298E-4</v>
      </c>
      <c r="I117" s="67">
        <v>1.01925096249688E-4</v>
      </c>
      <c r="J117" s="10">
        <v>1.56207466421828E-4</v>
      </c>
      <c r="K117" s="10">
        <v>1.38622047135476E-4</v>
      </c>
      <c r="L117" s="11">
        <v>1.19463826579025E-4</v>
      </c>
    </row>
    <row r="118" spans="1:12" s="1" customFormat="1" x14ac:dyDescent="0.35">
      <c r="A118" s="1" t="s">
        <v>169</v>
      </c>
      <c r="B118" s="6" t="s">
        <v>186</v>
      </c>
      <c r="C118" s="7" t="s">
        <v>156</v>
      </c>
      <c r="D118" s="8">
        <v>12.6</v>
      </c>
      <c r="E118" s="9">
        <v>7.8225402622175103E-4</v>
      </c>
      <c r="F118" s="67">
        <v>7.2578586587667196E-4</v>
      </c>
      <c r="G118" s="67">
        <v>7.8894767281240401E-4</v>
      </c>
      <c r="H118" s="82">
        <v>7.8210656512783295E-4</v>
      </c>
      <c r="I118" s="67">
        <v>2.4487682188974901E-4</v>
      </c>
      <c r="J118" s="10">
        <v>2.5952500400036501E-4</v>
      </c>
      <c r="K118" s="10">
        <v>2.8033372636628598E-4</v>
      </c>
      <c r="L118" s="11">
        <v>2.4311781998431699E-4</v>
      </c>
    </row>
    <row r="119" spans="1:12" s="1" customFormat="1" x14ac:dyDescent="0.35">
      <c r="A119" s="1" t="s">
        <v>169</v>
      </c>
      <c r="B119" s="6" t="s">
        <v>187</v>
      </c>
      <c r="C119" s="7" t="s">
        <v>158</v>
      </c>
      <c r="D119" s="8">
        <v>12.6</v>
      </c>
      <c r="E119" s="47">
        <v>5.6304290145199203E-5</v>
      </c>
      <c r="F119" s="75">
        <v>7.3377007058415795E-5</v>
      </c>
      <c r="G119" s="75">
        <v>3.01008100908233E-5</v>
      </c>
      <c r="H119" s="95">
        <v>7.3144264137147704E-5</v>
      </c>
      <c r="I119" s="75">
        <v>1.89136817423029E-5</v>
      </c>
      <c r="J119" s="48">
        <v>2.8982252138405601E-5</v>
      </c>
      <c r="K119" s="48">
        <v>5.2530767179807698E-5</v>
      </c>
      <c r="L119" s="49">
        <v>4.6722193954177301E-5</v>
      </c>
    </row>
    <row r="120" spans="1:12" s="1" customFormat="1" x14ac:dyDescent="0.35">
      <c r="A120" s="1" t="s">
        <v>169</v>
      </c>
      <c r="B120" s="6" t="s">
        <v>188</v>
      </c>
      <c r="C120" s="7" t="s">
        <v>160</v>
      </c>
      <c r="D120" s="8">
        <v>12.6</v>
      </c>
      <c r="E120" s="9">
        <v>2.6038899230863399E-4</v>
      </c>
      <c r="F120" s="67">
        <v>2.2014687748269301E-4</v>
      </c>
      <c r="G120" s="67">
        <v>2.28995451909111E-4</v>
      </c>
      <c r="H120" s="82">
        <v>2.3908910591530899E-4</v>
      </c>
      <c r="I120" s="75">
        <v>7.4551927638772896E-5</v>
      </c>
      <c r="J120" s="48">
        <v>4.8762369814277703E-5</v>
      </c>
      <c r="K120" s="48">
        <v>6.3958370806656498E-5</v>
      </c>
      <c r="L120" s="49">
        <v>8.1707572205103106E-5</v>
      </c>
    </row>
    <row r="121" spans="1:12" s="1" customFormat="1" x14ac:dyDescent="0.35">
      <c r="A121" s="1" t="s">
        <v>169</v>
      </c>
      <c r="B121" s="6" t="s">
        <v>189</v>
      </c>
      <c r="C121" s="7" t="s">
        <v>162</v>
      </c>
      <c r="D121" s="8">
        <v>12.6</v>
      </c>
      <c r="E121" s="9">
        <v>0</v>
      </c>
      <c r="F121" s="75">
        <v>6.3811045966608703E-6</v>
      </c>
      <c r="G121" s="75">
        <v>8.5902944845671E-6</v>
      </c>
      <c r="H121" s="95">
        <v>1.24961975021716E-5</v>
      </c>
      <c r="I121" s="75">
        <v>8.1341734753632403E-6</v>
      </c>
      <c r="J121" s="48">
        <v>1.4257863987483E-5</v>
      </c>
      <c r="K121" s="48">
        <v>7.23575370034941E-6</v>
      </c>
      <c r="L121" s="49">
        <v>1.9608219576870101E-6</v>
      </c>
    </row>
    <row r="122" spans="1:12" s="1" customFormat="1" x14ac:dyDescent="0.35">
      <c r="A122" s="1" t="s">
        <v>169</v>
      </c>
      <c r="B122" s="6" t="s">
        <v>190</v>
      </c>
      <c r="C122" s="7" t="s">
        <v>164</v>
      </c>
      <c r="D122" s="8">
        <v>12.6</v>
      </c>
      <c r="E122" s="47">
        <v>5.6838902588869598E-5</v>
      </c>
      <c r="F122" s="75">
        <v>4.8673808781498499E-5</v>
      </c>
      <c r="G122" s="75">
        <v>5.3485863774071299E-5</v>
      </c>
      <c r="H122" s="95">
        <v>1.13944929662852E-5</v>
      </c>
      <c r="I122" s="75">
        <v>4.6302010411448299E-5</v>
      </c>
      <c r="J122" s="48">
        <v>4.7284327299222999E-5</v>
      </c>
      <c r="K122" s="48">
        <v>4.7149795292450898E-5</v>
      </c>
      <c r="L122" s="49">
        <v>4.8934258410817202E-5</v>
      </c>
    </row>
    <row r="123" spans="1:12" s="1" customFormat="1" ht="16.5" x14ac:dyDescent="0.35">
      <c r="A123" s="1" t="s">
        <v>535</v>
      </c>
      <c r="B123" s="6"/>
      <c r="C123" s="7"/>
      <c r="D123" s="8"/>
      <c r="E123" s="47">
        <f t="shared" ref="E123:H123" si="5">SUM(E105:E122)</f>
        <v>1.5084186475620877E-2</v>
      </c>
      <c r="F123" s="47">
        <f t="shared" si="5"/>
        <v>1.4971555548649276E-2</v>
      </c>
      <c r="G123" s="47">
        <f t="shared" si="5"/>
        <v>1.5800371968355337E-2</v>
      </c>
      <c r="H123" s="96">
        <f t="shared" si="5"/>
        <v>1.4947501340276999E-2</v>
      </c>
      <c r="I123" s="75">
        <f>SUM(I105:I122)</f>
        <v>7.6058997789909023E-3</v>
      </c>
      <c r="J123" s="47">
        <f>SUM(J105:J122)</f>
        <v>8.0838273430669152E-3</v>
      </c>
      <c r="K123" s="47">
        <f>SUM(K105:K122)</f>
        <v>9.3513357962789548E-3</v>
      </c>
      <c r="L123" s="47">
        <f>SUM(L105:L122)</f>
        <v>8.796800027421928E-3</v>
      </c>
    </row>
    <row r="124" spans="1:12" s="1" customFormat="1" x14ac:dyDescent="0.35">
      <c r="A124" s="1" t="s">
        <v>546</v>
      </c>
      <c r="B124" s="12" t="s">
        <v>191</v>
      </c>
      <c r="C124" s="13" t="s">
        <v>192</v>
      </c>
      <c r="D124" s="14">
        <v>11.3027333333333</v>
      </c>
      <c r="E124" s="15">
        <v>1</v>
      </c>
      <c r="F124" s="68">
        <v>1</v>
      </c>
      <c r="G124" s="68">
        <v>1</v>
      </c>
      <c r="H124" s="84">
        <v>1</v>
      </c>
      <c r="I124" s="68">
        <v>1</v>
      </c>
      <c r="J124" s="16">
        <v>1</v>
      </c>
      <c r="K124" s="16">
        <v>1</v>
      </c>
      <c r="L124" s="17">
        <v>1</v>
      </c>
    </row>
    <row r="125" spans="1:12" s="1" customFormat="1" x14ac:dyDescent="0.35">
      <c r="A125" s="1" t="s">
        <v>546</v>
      </c>
      <c r="B125" s="12" t="s">
        <v>193</v>
      </c>
      <c r="C125" s="13" t="s">
        <v>194</v>
      </c>
      <c r="D125" s="14">
        <v>11.306850000000001</v>
      </c>
      <c r="E125" s="15">
        <v>0</v>
      </c>
      <c r="F125" s="68">
        <v>0</v>
      </c>
      <c r="G125" s="68">
        <v>0</v>
      </c>
      <c r="H125" s="84">
        <v>0</v>
      </c>
      <c r="I125" s="68">
        <v>0</v>
      </c>
      <c r="J125" s="16">
        <v>0</v>
      </c>
      <c r="K125" s="16">
        <v>0</v>
      </c>
      <c r="L125" s="17">
        <v>0</v>
      </c>
    </row>
    <row r="126" spans="1:12" s="1" customFormat="1" x14ac:dyDescent="0.35">
      <c r="A126" s="1" t="s">
        <v>546</v>
      </c>
      <c r="B126" s="12" t="s">
        <v>195</v>
      </c>
      <c r="C126" s="13" t="s">
        <v>171</v>
      </c>
      <c r="D126" s="14">
        <v>11.295400000000001</v>
      </c>
      <c r="E126" s="15">
        <v>0</v>
      </c>
      <c r="F126" s="68">
        <v>0</v>
      </c>
      <c r="G126" s="68">
        <v>0</v>
      </c>
      <c r="H126" s="84">
        <v>0</v>
      </c>
      <c r="I126" s="68">
        <v>0</v>
      </c>
      <c r="J126" s="16">
        <v>0</v>
      </c>
      <c r="K126" s="16">
        <v>0</v>
      </c>
      <c r="L126" s="17">
        <v>0</v>
      </c>
    </row>
    <row r="127" spans="1:12" s="1" customFormat="1" x14ac:dyDescent="0.35">
      <c r="A127" s="1" t="s">
        <v>546</v>
      </c>
      <c r="B127" s="12" t="s">
        <v>196</v>
      </c>
      <c r="C127" s="13" t="s">
        <v>173</v>
      </c>
      <c r="D127" s="14">
        <v>11.320016666666699</v>
      </c>
      <c r="E127" s="15">
        <v>0</v>
      </c>
      <c r="F127" s="68">
        <v>0</v>
      </c>
      <c r="G127" s="68">
        <v>0</v>
      </c>
      <c r="H127" s="84">
        <v>0</v>
      </c>
      <c r="I127" s="68">
        <v>0</v>
      </c>
      <c r="J127" s="16">
        <v>0</v>
      </c>
      <c r="K127" s="16">
        <v>0</v>
      </c>
      <c r="L127" s="17">
        <v>0</v>
      </c>
    </row>
    <row r="128" spans="1:12" s="1" customFormat="1" x14ac:dyDescent="0.35">
      <c r="A128" s="1" t="s">
        <v>546</v>
      </c>
      <c r="B128" s="12" t="s">
        <v>197</v>
      </c>
      <c r="C128" s="13" t="s">
        <v>132</v>
      </c>
      <c r="D128" s="14">
        <v>11.3</v>
      </c>
      <c r="E128" s="15">
        <v>0</v>
      </c>
      <c r="F128" s="68">
        <v>0</v>
      </c>
      <c r="G128" s="68">
        <v>0</v>
      </c>
      <c r="H128" s="84">
        <v>0</v>
      </c>
      <c r="I128" s="68">
        <v>0</v>
      </c>
      <c r="J128" s="16">
        <v>0</v>
      </c>
      <c r="K128" s="16">
        <v>0</v>
      </c>
      <c r="L128" s="17">
        <v>0</v>
      </c>
    </row>
    <row r="129" spans="1:12" s="1" customFormat="1" x14ac:dyDescent="0.35">
      <c r="A129" s="1" t="s">
        <v>546</v>
      </c>
      <c r="B129" s="12" t="s">
        <v>198</v>
      </c>
      <c r="C129" s="13" t="s">
        <v>134</v>
      </c>
      <c r="D129" s="14">
        <v>11.3</v>
      </c>
      <c r="E129" s="15">
        <v>0</v>
      </c>
      <c r="F129" s="68">
        <v>0</v>
      </c>
      <c r="G129" s="68">
        <v>0</v>
      </c>
      <c r="H129" s="84">
        <v>0</v>
      </c>
      <c r="I129" s="68">
        <v>0</v>
      </c>
      <c r="J129" s="16">
        <v>0</v>
      </c>
      <c r="K129" s="16">
        <v>0</v>
      </c>
      <c r="L129" s="17">
        <v>0</v>
      </c>
    </row>
    <row r="130" spans="1:12" s="1" customFormat="1" x14ac:dyDescent="0.35">
      <c r="A130" s="1" t="s">
        <v>546</v>
      </c>
      <c r="B130" s="12" t="s">
        <v>199</v>
      </c>
      <c r="C130" s="13" t="s">
        <v>136</v>
      </c>
      <c r="D130" s="14">
        <v>11.3</v>
      </c>
      <c r="E130" s="15">
        <v>0</v>
      </c>
      <c r="F130" s="68">
        <v>0</v>
      </c>
      <c r="G130" s="68">
        <v>0</v>
      </c>
      <c r="H130" s="84">
        <v>0</v>
      </c>
      <c r="I130" s="68">
        <v>0</v>
      </c>
      <c r="J130" s="16">
        <v>0</v>
      </c>
      <c r="K130" s="16">
        <v>0</v>
      </c>
      <c r="L130" s="17">
        <v>0</v>
      </c>
    </row>
    <row r="131" spans="1:12" s="1" customFormat="1" x14ac:dyDescent="0.35">
      <c r="A131" s="1" t="s">
        <v>546</v>
      </c>
      <c r="B131" s="12" t="s">
        <v>200</v>
      </c>
      <c r="C131" s="13" t="s">
        <v>138</v>
      </c>
      <c r="D131" s="14">
        <v>11.3</v>
      </c>
      <c r="E131" s="15">
        <v>0</v>
      </c>
      <c r="F131" s="68">
        <v>0</v>
      </c>
      <c r="G131" s="68">
        <v>0</v>
      </c>
      <c r="H131" s="84">
        <v>0</v>
      </c>
      <c r="I131" s="68">
        <v>0</v>
      </c>
      <c r="J131" s="16">
        <v>0</v>
      </c>
      <c r="K131" s="16">
        <v>0</v>
      </c>
      <c r="L131" s="17">
        <v>0</v>
      </c>
    </row>
    <row r="132" spans="1:12" s="1" customFormat="1" x14ac:dyDescent="0.35">
      <c r="A132" s="1" t="s">
        <v>546</v>
      </c>
      <c r="B132" s="12" t="s">
        <v>201</v>
      </c>
      <c r="C132" s="13" t="s">
        <v>140</v>
      </c>
      <c r="D132" s="14">
        <v>11.3</v>
      </c>
      <c r="E132" s="15">
        <v>0</v>
      </c>
      <c r="F132" s="68">
        <v>0</v>
      </c>
      <c r="G132" s="68">
        <v>0</v>
      </c>
      <c r="H132" s="84">
        <v>0</v>
      </c>
      <c r="I132" s="68">
        <v>0</v>
      </c>
      <c r="J132" s="16">
        <v>0</v>
      </c>
      <c r="K132" s="16">
        <v>0</v>
      </c>
      <c r="L132" s="17">
        <v>0</v>
      </c>
    </row>
    <row r="133" spans="1:12" s="1" customFormat="1" x14ac:dyDescent="0.35">
      <c r="A133" s="1" t="s">
        <v>546</v>
      </c>
      <c r="B133" s="12" t="s">
        <v>202</v>
      </c>
      <c r="C133" s="13" t="s">
        <v>142</v>
      </c>
      <c r="D133" s="14">
        <v>11.3</v>
      </c>
      <c r="E133" s="15">
        <v>0</v>
      </c>
      <c r="F133" s="68">
        <v>0</v>
      </c>
      <c r="G133" s="68">
        <v>0</v>
      </c>
      <c r="H133" s="84">
        <v>0</v>
      </c>
      <c r="I133" s="68">
        <v>0</v>
      </c>
      <c r="J133" s="16">
        <v>0</v>
      </c>
      <c r="K133" s="16">
        <v>0</v>
      </c>
      <c r="L133" s="17">
        <v>0</v>
      </c>
    </row>
    <row r="134" spans="1:12" s="1" customFormat="1" x14ac:dyDescent="0.35">
      <c r="A134" s="1" t="s">
        <v>546</v>
      </c>
      <c r="B134" s="12" t="s">
        <v>203</v>
      </c>
      <c r="C134" s="13" t="s">
        <v>144</v>
      </c>
      <c r="D134" s="14">
        <v>11.3</v>
      </c>
      <c r="E134" s="15">
        <v>0</v>
      </c>
      <c r="F134" s="68">
        <v>0</v>
      </c>
      <c r="G134" s="68">
        <v>0</v>
      </c>
      <c r="H134" s="84">
        <v>0</v>
      </c>
      <c r="I134" s="68">
        <v>0</v>
      </c>
      <c r="J134" s="16">
        <v>0</v>
      </c>
      <c r="K134" s="16">
        <v>0</v>
      </c>
      <c r="L134" s="17">
        <v>0</v>
      </c>
    </row>
    <row r="135" spans="1:12" s="1" customFormat="1" x14ac:dyDescent="0.35">
      <c r="A135" s="1" t="s">
        <v>546</v>
      </c>
      <c r="B135" s="12" t="s">
        <v>204</v>
      </c>
      <c r="C135" s="13" t="s">
        <v>146</v>
      </c>
      <c r="D135" s="14">
        <v>11.3</v>
      </c>
      <c r="E135" s="15">
        <v>0</v>
      </c>
      <c r="F135" s="68">
        <v>0</v>
      </c>
      <c r="G135" s="68">
        <v>0</v>
      </c>
      <c r="H135" s="84">
        <v>0</v>
      </c>
      <c r="I135" s="68">
        <v>0</v>
      </c>
      <c r="J135" s="16">
        <v>0</v>
      </c>
      <c r="K135" s="16">
        <v>0</v>
      </c>
      <c r="L135" s="17">
        <v>0</v>
      </c>
    </row>
    <row r="136" spans="1:12" s="1" customFormat="1" x14ac:dyDescent="0.35">
      <c r="A136" s="1" t="s">
        <v>546</v>
      </c>
      <c r="B136" s="12" t="s">
        <v>205</v>
      </c>
      <c r="C136" s="13" t="s">
        <v>148</v>
      </c>
      <c r="D136" s="14">
        <v>11.3</v>
      </c>
      <c r="E136" s="15">
        <v>0</v>
      </c>
      <c r="F136" s="68">
        <v>0</v>
      </c>
      <c r="G136" s="68">
        <v>0</v>
      </c>
      <c r="H136" s="84">
        <v>0</v>
      </c>
      <c r="I136" s="68">
        <v>0</v>
      </c>
      <c r="J136" s="16">
        <v>0</v>
      </c>
      <c r="K136" s="16">
        <v>0</v>
      </c>
      <c r="L136" s="17">
        <v>0</v>
      </c>
    </row>
    <row r="137" spans="1:12" s="1" customFormat="1" x14ac:dyDescent="0.35">
      <c r="A137" s="1" t="s">
        <v>546</v>
      </c>
      <c r="B137" s="12" t="s">
        <v>206</v>
      </c>
      <c r="C137" s="13" t="s">
        <v>150</v>
      </c>
      <c r="D137" s="14">
        <v>11.3</v>
      </c>
      <c r="E137" s="15">
        <v>0</v>
      </c>
      <c r="F137" s="68">
        <v>0</v>
      </c>
      <c r="G137" s="68">
        <v>0</v>
      </c>
      <c r="H137" s="84">
        <v>0</v>
      </c>
      <c r="I137" s="68">
        <v>0</v>
      </c>
      <c r="J137" s="16">
        <v>0</v>
      </c>
      <c r="K137" s="16">
        <v>0</v>
      </c>
      <c r="L137" s="17">
        <v>0</v>
      </c>
    </row>
    <row r="138" spans="1:12" s="1" customFormat="1" x14ac:dyDescent="0.35">
      <c r="A138" s="1" t="s">
        <v>546</v>
      </c>
      <c r="B138" s="12" t="s">
        <v>207</v>
      </c>
      <c r="C138" s="13" t="s">
        <v>152</v>
      </c>
      <c r="D138" s="14">
        <v>11.3</v>
      </c>
      <c r="E138" s="15">
        <v>0</v>
      </c>
      <c r="F138" s="68">
        <v>0</v>
      </c>
      <c r="G138" s="68">
        <v>0</v>
      </c>
      <c r="H138" s="84">
        <v>0</v>
      </c>
      <c r="I138" s="68">
        <v>0</v>
      </c>
      <c r="J138" s="16">
        <v>0</v>
      </c>
      <c r="K138" s="16">
        <v>0</v>
      </c>
      <c r="L138" s="17">
        <v>0</v>
      </c>
    </row>
    <row r="139" spans="1:12" s="1" customFormat="1" x14ac:dyDescent="0.35">
      <c r="A139" s="1" t="s">
        <v>546</v>
      </c>
      <c r="B139" s="12" t="s">
        <v>208</v>
      </c>
      <c r="C139" s="13" t="s">
        <v>154</v>
      </c>
      <c r="D139" s="14">
        <v>11.3</v>
      </c>
      <c r="E139" s="15">
        <v>0</v>
      </c>
      <c r="F139" s="68">
        <v>0</v>
      </c>
      <c r="G139" s="68">
        <v>0</v>
      </c>
      <c r="H139" s="84">
        <v>0</v>
      </c>
      <c r="I139" s="68">
        <v>0</v>
      </c>
      <c r="J139" s="16">
        <v>0</v>
      </c>
      <c r="K139" s="16">
        <v>0</v>
      </c>
      <c r="L139" s="17">
        <v>0</v>
      </c>
    </row>
    <row r="140" spans="1:12" s="1" customFormat="1" x14ac:dyDescent="0.35">
      <c r="A140" s="1" t="s">
        <v>546</v>
      </c>
      <c r="B140" s="12" t="s">
        <v>209</v>
      </c>
      <c r="C140" s="13" t="s">
        <v>156</v>
      </c>
      <c r="D140" s="14">
        <v>11.3</v>
      </c>
      <c r="E140" s="15">
        <v>0</v>
      </c>
      <c r="F140" s="68">
        <v>0</v>
      </c>
      <c r="G140" s="68">
        <v>0</v>
      </c>
      <c r="H140" s="84">
        <v>0</v>
      </c>
      <c r="I140" s="68">
        <v>0</v>
      </c>
      <c r="J140" s="16">
        <v>0</v>
      </c>
      <c r="K140" s="16">
        <v>0</v>
      </c>
      <c r="L140" s="17">
        <v>0</v>
      </c>
    </row>
    <row r="141" spans="1:12" s="1" customFormat="1" x14ac:dyDescent="0.35">
      <c r="A141" s="1" t="s">
        <v>546</v>
      </c>
      <c r="B141" s="12" t="s">
        <v>210</v>
      </c>
      <c r="C141" s="13" t="s">
        <v>158</v>
      </c>
      <c r="D141" s="14">
        <v>11.3</v>
      </c>
      <c r="E141" s="15">
        <v>0</v>
      </c>
      <c r="F141" s="68">
        <v>0</v>
      </c>
      <c r="G141" s="68">
        <v>0</v>
      </c>
      <c r="H141" s="84">
        <v>0</v>
      </c>
      <c r="I141" s="68">
        <v>0</v>
      </c>
      <c r="J141" s="16">
        <v>0</v>
      </c>
      <c r="K141" s="16">
        <v>0</v>
      </c>
      <c r="L141" s="17">
        <v>0</v>
      </c>
    </row>
    <row r="142" spans="1:12" s="1" customFormat="1" x14ac:dyDescent="0.35">
      <c r="A142" s="1" t="s">
        <v>546</v>
      </c>
      <c r="B142" s="12" t="s">
        <v>211</v>
      </c>
      <c r="C142" s="13" t="s">
        <v>160</v>
      </c>
      <c r="D142" s="14">
        <v>11.3</v>
      </c>
      <c r="E142" s="15">
        <v>0</v>
      </c>
      <c r="F142" s="68">
        <v>0</v>
      </c>
      <c r="G142" s="68">
        <v>0</v>
      </c>
      <c r="H142" s="84">
        <v>0</v>
      </c>
      <c r="I142" s="68">
        <v>0</v>
      </c>
      <c r="J142" s="16">
        <v>0</v>
      </c>
      <c r="K142" s="16">
        <v>0</v>
      </c>
      <c r="L142" s="17">
        <v>0</v>
      </c>
    </row>
    <row r="143" spans="1:12" s="1" customFormat="1" ht="16.5" x14ac:dyDescent="0.35">
      <c r="A143" s="1" t="s">
        <v>537</v>
      </c>
      <c r="B143" s="12"/>
      <c r="C143" s="13"/>
      <c r="D143" s="14"/>
      <c r="E143" s="15">
        <v>0</v>
      </c>
      <c r="F143" s="68">
        <v>0</v>
      </c>
      <c r="G143" s="68">
        <v>0</v>
      </c>
      <c r="H143" s="84">
        <v>0</v>
      </c>
      <c r="I143" s="68">
        <v>0</v>
      </c>
      <c r="J143" s="16">
        <v>0</v>
      </c>
      <c r="K143" s="16">
        <v>0</v>
      </c>
      <c r="L143" s="17">
        <v>0</v>
      </c>
    </row>
    <row r="144" spans="1:12" s="1" customFormat="1" x14ac:dyDescent="0.35">
      <c r="A144" s="1" t="s">
        <v>214</v>
      </c>
      <c r="B144" s="18" t="s">
        <v>212</v>
      </c>
      <c r="C144" s="19" t="s">
        <v>213</v>
      </c>
      <c r="D144" s="20">
        <v>14.087816666666701</v>
      </c>
      <c r="E144" s="21">
        <v>0.71961590481524595</v>
      </c>
      <c r="F144" s="69">
        <v>0.72047141171187301</v>
      </c>
      <c r="G144" s="69">
        <v>0.72304856596908096</v>
      </c>
      <c r="H144" s="85">
        <v>0.72501309746588405</v>
      </c>
      <c r="I144" s="69">
        <v>0.76013153062791305</v>
      </c>
      <c r="J144" s="22">
        <v>0.75665233428109802</v>
      </c>
      <c r="K144" s="22">
        <v>0.75789287801720195</v>
      </c>
      <c r="L144" s="23">
        <v>0.754784559577384</v>
      </c>
    </row>
    <row r="145" spans="1:12" s="1" customFormat="1" x14ac:dyDescent="0.35">
      <c r="A145" s="1" t="s">
        <v>214</v>
      </c>
      <c r="B145" s="18" t="s">
        <v>215</v>
      </c>
      <c r="C145" s="19" t="s">
        <v>216</v>
      </c>
      <c r="D145" s="20">
        <v>14.08765</v>
      </c>
      <c r="E145" s="21">
        <v>3.7810820183924801E-3</v>
      </c>
      <c r="F145" s="69">
        <v>3.5965179615619399E-3</v>
      </c>
      <c r="G145" s="69">
        <v>6.0371661428909498E-4</v>
      </c>
      <c r="H145" s="85">
        <v>0</v>
      </c>
      <c r="I145" s="69">
        <v>5.0336529586250201E-3</v>
      </c>
      <c r="J145" s="22">
        <v>4.6529562742914201E-3</v>
      </c>
      <c r="K145" s="22">
        <v>4.2679256183526301E-3</v>
      </c>
      <c r="L145" s="23">
        <v>7.96553822567167E-3</v>
      </c>
    </row>
    <row r="146" spans="1:12" s="1" customFormat="1" x14ac:dyDescent="0.35">
      <c r="A146" s="1" t="s">
        <v>214</v>
      </c>
      <c r="B146" s="18" t="s">
        <v>217</v>
      </c>
      <c r="C146" s="19" t="s">
        <v>218</v>
      </c>
      <c r="D146" s="20">
        <v>14.087999999999999</v>
      </c>
      <c r="E146" s="21">
        <v>0.26584547298000699</v>
      </c>
      <c r="F146" s="69">
        <v>0.26625272182983001</v>
      </c>
      <c r="G146" s="69">
        <v>0.26645901132539701</v>
      </c>
      <c r="H146" s="85">
        <v>0.26305159880804502</v>
      </c>
      <c r="I146" s="69">
        <v>0.227439403080826</v>
      </c>
      <c r="J146" s="22">
        <v>0.23220037981786301</v>
      </c>
      <c r="K146" s="22">
        <v>0.23003082923815599</v>
      </c>
      <c r="L146" s="23">
        <v>0.22974903831167601</v>
      </c>
    </row>
    <row r="147" spans="1:12" s="1" customFormat="1" x14ac:dyDescent="0.35">
      <c r="A147" s="1" t="s">
        <v>214</v>
      </c>
      <c r="B147" s="18" t="s">
        <v>219</v>
      </c>
      <c r="C147" s="19" t="s">
        <v>220</v>
      </c>
      <c r="D147" s="20">
        <v>14.087999999999999</v>
      </c>
      <c r="E147" s="21">
        <v>0</v>
      </c>
      <c r="F147" s="69">
        <v>0</v>
      </c>
      <c r="G147" s="69">
        <v>0</v>
      </c>
      <c r="H147" s="85">
        <v>0</v>
      </c>
      <c r="I147" s="69">
        <v>0</v>
      </c>
      <c r="J147" s="22">
        <v>0</v>
      </c>
      <c r="K147" s="22">
        <v>0</v>
      </c>
      <c r="L147" s="23">
        <v>0</v>
      </c>
    </row>
    <row r="148" spans="1:12" s="1" customFormat="1" x14ac:dyDescent="0.35">
      <c r="A148" s="1" t="s">
        <v>214</v>
      </c>
      <c r="B148" s="18" t="s">
        <v>221</v>
      </c>
      <c r="C148" s="19" t="s">
        <v>222</v>
      </c>
      <c r="D148" s="20">
        <v>14.087999999999999</v>
      </c>
      <c r="E148" s="21">
        <v>9.8639437744272203E-3</v>
      </c>
      <c r="F148" s="69">
        <v>8.7462457239356299E-3</v>
      </c>
      <c r="G148" s="69">
        <v>9.1234989856493597E-3</v>
      </c>
      <c r="H148" s="85">
        <v>1.10777727506088E-2</v>
      </c>
      <c r="I148" s="69">
        <v>7.0126446442383798E-3</v>
      </c>
      <c r="J148" s="22">
        <v>5.9714540761422897E-3</v>
      </c>
      <c r="K148" s="22">
        <v>7.3559490439197503E-3</v>
      </c>
      <c r="L148" s="23">
        <v>7.03377195984664E-3</v>
      </c>
    </row>
    <row r="149" spans="1:12" s="1" customFormat="1" x14ac:dyDescent="0.35">
      <c r="A149" s="1" t="s">
        <v>214</v>
      </c>
      <c r="B149" s="18" t="s">
        <v>223</v>
      </c>
      <c r="C149" s="19" t="s">
        <v>224</v>
      </c>
      <c r="D149" s="20">
        <v>14.087999999999999</v>
      </c>
      <c r="E149" s="50">
        <v>1.3144644964714701E-5</v>
      </c>
      <c r="F149" s="80">
        <v>4.8805711222106102E-5</v>
      </c>
      <c r="G149" s="80">
        <v>6.2675928859143198E-5</v>
      </c>
      <c r="H149" s="85">
        <v>0</v>
      </c>
      <c r="I149" s="69">
        <v>1.19767132181126E-4</v>
      </c>
      <c r="J149" s="22">
        <v>2.49753975425023E-4</v>
      </c>
      <c r="K149" s="22">
        <v>0</v>
      </c>
      <c r="L149" s="23">
        <v>1.2557816904207E-4</v>
      </c>
    </row>
    <row r="150" spans="1:12" s="1" customFormat="1" x14ac:dyDescent="0.35">
      <c r="A150" s="1" t="s">
        <v>214</v>
      </c>
      <c r="B150" s="18" t="s">
        <v>225</v>
      </c>
      <c r="C150" s="19" t="s">
        <v>226</v>
      </c>
      <c r="D150" s="20">
        <v>14.087999999999999</v>
      </c>
      <c r="E150" s="21">
        <v>8.8045176696180296E-4</v>
      </c>
      <c r="F150" s="69">
        <v>8.8429706157614201E-4</v>
      </c>
      <c r="G150" s="69">
        <v>7.0253117672350199E-4</v>
      </c>
      <c r="H150" s="85">
        <v>8.5753097546089902E-4</v>
      </c>
      <c r="I150" s="69">
        <v>2.6300155621581501E-4</v>
      </c>
      <c r="J150" s="22">
        <v>2.7312157517958297E-4</v>
      </c>
      <c r="K150" s="22">
        <v>4.5241808236844101E-4</v>
      </c>
      <c r="L150" s="23">
        <v>3.4151375637847699E-4</v>
      </c>
    </row>
    <row r="151" spans="1:12" s="1" customFormat="1" x14ac:dyDescent="0.35">
      <c r="A151" s="1" t="s">
        <v>214</v>
      </c>
      <c r="B151" s="18" t="s">
        <v>227</v>
      </c>
      <c r="C151" s="19" t="s">
        <v>228</v>
      </c>
      <c r="D151" s="20">
        <v>14.087999999999999</v>
      </c>
      <c r="E151" s="21">
        <v>0</v>
      </c>
      <c r="F151" s="69">
        <v>0</v>
      </c>
      <c r="G151" s="69">
        <v>0</v>
      </c>
      <c r="H151" s="85">
        <v>0</v>
      </c>
      <c r="I151" s="69">
        <v>0</v>
      </c>
      <c r="J151" s="22">
        <v>0</v>
      </c>
      <c r="K151" s="22">
        <v>0</v>
      </c>
      <c r="L151" s="23">
        <v>0</v>
      </c>
    </row>
    <row r="152" spans="1:12" s="1" customFormat="1" x14ac:dyDescent="0.35">
      <c r="A152" s="1" t="s">
        <v>214</v>
      </c>
      <c r="B152" s="18" t="s">
        <v>229</v>
      </c>
      <c r="C152" s="19" t="s">
        <v>230</v>
      </c>
      <c r="D152" s="20">
        <v>14.087999999999999</v>
      </c>
      <c r="E152" s="21">
        <v>0</v>
      </c>
      <c r="F152" s="69">
        <v>0</v>
      </c>
      <c r="G152" s="69">
        <v>0</v>
      </c>
      <c r="H152" s="85">
        <v>0</v>
      </c>
      <c r="I152" s="69">
        <v>0</v>
      </c>
      <c r="J152" s="22">
        <v>0</v>
      </c>
      <c r="K152" s="22">
        <v>0</v>
      </c>
      <c r="L152" s="23">
        <v>0</v>
      </c>
    </row>
    <row r="153" spans="1:12" s="1" customFormat="1" x14ac:dyDescent="0.35">
      <c r="A153" s="1" t="s">
        <v>214</v>
      </c>
      <c r="B153" s="18" t="s">
        <v>231</v>
      </c>
      <c r="C153" s="19" t="s">
        <v>232</v>
      </c>
      <c r="D153" s="20">
        <v>14.087999999999999</v>
      </c>
      <c r="E153" s="21">
        <v>0</v>
      </c>
      <c r="F153" s="69">
        <v>0</v>
      </c>
      <c r="G153" s="69">
        <v>0</v>
      </c>
      <c r="H153" s="85">
        <v>0</v>
      </c>
      <c r="I153" s="69">
        <v>0</v>
      </c>
      <c r="J153" s="22">
        <v>0</v>
      </c>
      <c r="K153" s="22">
        <v>0</v>
      </c>
      <c r="L153" s="23">
        <v>0</v>
      </c>
    </row>
    <row r="154" spans="1:12" s="1" customFormat="1" x14ac:dyDescent="0.35">
      <c r="A154" s="1" t="s">
        <v>214</v>
      </c>
      <c r="B154" s="18" t="s">
        <v>233</v>
      </c>
      <c r="C154" s="19" t="s">
        <v>234</v>
      </c>
      <c r="D154" s="20">
        <v>14.087999999999999</v>
      </c>
      <c r="E154" s="21">
        <v>0</v>
      </c>
      <c r="F154" s="69">
        <v>0</v>
      </c>
      <c r="G154" s="69">
        <v>0</v>
      </c>
      <c r="H154" s="85">
        <v>0</v>
      </c>
      <c r="I154" s="69">
        <v>0</v>
      </c>
      <c r="J154" s="22">
        <v>0</v>
      </c>
      <c r="K154" s="22">
        <v>0</v>
      </c>
      <c r="L154" s="23">
        <v>0</v>
      </c>
    </row>
    <row r="155" spans="1:12" s="1" customFormat="1" x14ac:dyDescent="0.35">
      <c r="A155" s="1" t="s">
        <v>214</v>
      </c>
      <c r="B155" s="18" t="s">
        <v>235</v>
      </c>
      <c r="C155" s="19" t="s">
        <v>236</v>
      </c>
      <c r="D155" s="20">
        <v>14.087999999999999</v>
      </c>
      <c r="E155" s="21">
        <v>0</v>
      </c>
      <c r="F155" s="69">
        <v>0</v>
      </c>
      <c r="G155" s="69">
        <v>0</v>
      </c>
      <c r="H155" s="85">
        <v>0</v>
      </c>
      <c r="I155" s="69">
        <v>0</v>
      </c>
      <c r="J155" s="22">
        <v>0</v>
      </c>
      <c r="K155" s="22">
        <v>0</v>
      </c>
      <c r="L155" s="23">
        <v>0</v>
      </c>
    </row>
    <row r="156" spans="1:12" s="1" customFormat="1" x14ac:dyDescent="0.35">
      <c r="A156" s="1" t="s">
        <v>214</v>
      </c>
      <c r="B156" s="18" t="s">
        <v>237</v>
      </c>
      <c r="C156" s="19" t="s">
        <v>238</v>
      </c>
      <c r="D156" s="20">
        <v>14.087999999999999</v>
      </c>
      <c r="E156" s="21">
        <v>0</v>
      </c>
      <c r="F156" s="69">
        <v>0</v>
      </c>
      <c r="G156" s="69">
        <v>0</v>
      </c>
      <c r="H156" s="85">
        <v>0</v>
      </c>
      <c r="I156" s="69">
        <v>0</v>
      </c>
      <c r="J156" s="22">
        <v>0</v>
      </c>
      <c r="K156" s="22">
        <v>0</v>
      </c>
      <c r="L156" s="23">
        <v>0</v>
      </c>
    </row>
    <row r="157" spans="1:12" s="1" customFormat="1" x14ac:dyDescent="0.35">
      <c r="A157" s="1" t="s">
        <v>214</v>
      </c>
      <c r="B157" s="18" t="s">
        <v>239</v>
      </c>
      <c r="C157" s="19" t="s">
        <v>240</v>
      </c>
      <c r="D157" s="20">
        <v>14.087999999999999</v>
      </c>
      <c r="E157" s="21">
        <v>0</v>
      </c>
      <c r="F157" s="69">
        <v>0</v>
      </c>
      <c r="G157" s="69">
        <v>0</v>
      </c>
      <c r="H157" s="85">
        <v>0</v>
      </c>
      <c r="I157" s="69">
        <v>0</v>
      </c>
      <c r="J157" s="22">
        <v>0</v>
      </c>
      <c r="K157" s="22">
        <v>0</v>
      </c>
      <c r="L157" s="23">
        <v>0</v>
      </c>
    </row>
    <row r="158" spans="1:12" s="1" customFormat="1" x14ac:dyDescent="0.35">
      <c r="A158" s="1" t="s">
        <v>214</v>
      </c>
      <c r="B158" s="18" t="s">
        <v>241</v>
      </c>
      <c r="C158" s="19" t="s">
        <v>242</v>
      </c>
      <c r="D158" s="20">
        <v>14.087999999999999</v>
      </c>
      <c r="E158" s="21">
        <v>0</v>
      </c>
      <c r="F158" s="69">
        <v>0</v>
      </c>
      <c r="G158" s="69">
        <v>0</v>
      </c>
      <c r="H158" s="85">
        <v>0</v>
      </c>
      <c r="I158" s="69">
        <v>0</v>
      </c>
      <c r="J158" s="22">
        <v>0</v>
      </c>
      <c r="K158" s="22">
        <v>0</v>
      </c>
      <c r="L158" s="23">
        <v>0</v>
      </c>
    </row>
    <row r="159" spans="1:12" s="1" customFormat="1" x14ac:dyDescent="0.35">
      <c r="A159" s="1" t="s">
        <v>214</v>
      </c>
      <c r="B159" s="18" t="s">
        <v>243</v>
      </c>
      <c r="C159" s="19" t="s">
        <v>244</v>
      </c>
      <c r="D159" s="20">
        <v>14.087999999999999</v>
      </c>
      <c r="E159" s="21">
        <v>0</v>
      </c>
      <c r="F159" s="69">
        <v>0</v>
      </c>
      <c r="G159" s="69">
        <v>0</v>
      </c>
      <c r="H159" s="85">
        <v>0</v>
      </c>
      <c r="I159" s="69">
        <v>0</v>
      </c>
      <c r="J159" s="22">
        <v>0</v>
      </c>
      <c r="K159" s="22">
        <v>0</v>
      </c>
      <c r="L159" s="23">
        <v>0</v>
      </c>
    </row>
    <row r="160" spans="1:12" s="1" customFormat="1" x14ac:dyDescent="0.35">
      <c r="A160" s="1" t="s">
        <v>214</v>
      </c>
      <c r="B160" s="18" t="s">
        <v>245</v>
      </c>
      <c r="C160" s="19" t="s">
        <v>246</v>
      </c>
      <c r="D160" s="20">
        <v>14.087999999999999</v>
      </c>
      <c r="E160" s="21">
        <v>0</v>
      </c>
      <c r="F160" s="69">
        <v>0</v>
      </c>
      <c r="G160" s="69">
        <v>0</v>
      </c>
      <c r="H160" s="85">
        <v>0</v>
      </c>
      <c r="I160" s="69">
        <v>0</v>
      </c>
      <c r="J160" s="22">
        <v>0</v>
      </c>
      <c r="K160" s="22">
        <v>0</v>
      </c>
      <c r="L160" s="23">
        <v>0</v>
      </c>
    </row>
    <row r="161" spans="1:12" s="1" customFormat="1" x14ac:dyDescent="0.35">
      <c r="A161" s="1" t="s">
        <v>214</v>
      </c>
      <c r="B161" s="18" t="s">
        <v>247</v>
      </c>
      <c r="C161" s="19" t="s">
        <v>248</v>
      </c>
      <c r="D161" s="20">
        <v>14.087999999999999</v>
      </c>
      <c r="E161" s="21">
        <v>0</v>
      </c>
      <c r="F161" s="69">
        <v>0</v>
      </c>
      <c r="G161" s="69">
        <v>0</v>
      </c>
      <c r="H161" s="85">
        <v>0</v>
      </c>
      <c r="I161" s="69">
        <v>0</v>
      </c>
      <c r="J161" s="22">
        <v>0</v>
      </c>
      <c r="K161" s="22">
        <v>0</v>
      </c>
      <c r="L161" s="23">
        <v>0</v>
      </c>
    </row>
    <row r="162" spans="1:12" s="1" customFormat="1" x14ac:dyDescent="0.35">
      <c r="A162" s="1" t="s">
        <v>214</v>
      </c>
      <c r="B162" s="18" t="s">
        <v>249</v>
      </c>
      <c r="C162" s="19" t="s">
        <v>250</v>
      </c>
      <c r="D162" s="20">
        <v>14.087999999999999</v>
      </c>
      <c r="E162" s="21">
        <v>0</v>
      </c>
      <c r="F162" s="69">
        <v>0</v>
      </c>
      <c r="G162" s="69">
        <v>0</v>
      </c>
      <c r="H162" s="85">
        <v>0</v>
      </c>
      <c r="I162" s="69">
        <v>0</v>
      </c>
      <c r="J162" s="22">
        <v>0</v>
      </c>
      <c r="K162" s="22">
        <v>0</v>
      </c>
      <c r="L162" s="23">
        <v>0</v>
      </c>
    </row>
    <row r="163" spans="1:12" s="1" customFormat="1" x14ac:dyDescent="0.35">
      <c r="A163" s="1" t="s">
        <v>214</v>
      </c>
      <c r="B163" s="18" t="s">
        <v>251</v>
      </c>
      <c r="C163" s="19" t="s">
        <v>252</v>
      </c>
      <c r="D163" s="20">
        <v>14.087999999999999</v>
      </c>
      <c r="E163" s="21">
        <v>0</v>
      </c>
      <c r="F163" s="69">
        <v>0</v>
      </c>
      <c r="G163" s="69">
        <v>0</v>
      </c>
      <c r="H163" s="85">
        <v>0</v>
      </c>
      <c r="I163" s="69">
        <v>0</v>
      </c>
      <c r="J163" s="22">
        <v>0</v>
      </c>
      <c r="K163" s="22">
        <v>0</v>
      </c>
      <c r="L163" s="23">
        <v>0</v>
      </c>
    </row>
    <row r="164" spans="1:12" s="1" customFormat="1" x14ac:dyDescent="0.35">
      <c r="A164" s="1" t="s">
        <v>214</v>
      </c>
      <c r="B164" s="18" t="s">
        <v>253</v>
      </c>
      <c r="C164" s="19" t="s">
        <v>254</v>
      </c>
      <c r="D164" s="20">
        <v>14.087999999999999</v>
      </c>
      <c r="E164" s="21">
        <v>0</v>
      </c>
      <c r="F164" s="69">
        <v>0</v>
      </c>
      <c r="G164" s="69">
        <v>0</v>
      </c>
      <c r="H164" s="85">
        <v>0</v>
      </c>
      <c r="I164" s="69">
        <v>0</v>
      </c>
      <c r="J164" s="22">
        <v>0</v>
      </c>
      <c r="K164" s="22">
        <v>0</v>
      </c>
      <c r="L164" s="23">
        <v>0</v>
      </c>
    </row>
    <row r="165" spans="1:12" s="1" customFormat="1" ht="16.5" x14ac:dyDescent="0.35">
      <c r="A165" s="1" t="s">
        <v>536</v>
      </c>
      <c r="B165" s="18"/>
      <c r="C165" s="19"/>
      <c r="D165" s="20"/>
      <c r="E165" s="21">
        <f t="shared" ref="E165:H165" si="6">SUM(E145:E164)</f>
        <v>0.28038409518475321</v>
      </c>
      <c r="F165" s="21">
        <f t="shared" si="6"/>
        <v>0.27952858828812588</v>
      </c>
      <c r="G165" s="21">
        <f t="shared" si="6"/>
        <v>0.2769514340309181</v>
      </c>
      <c r="H165" s="86">
        <f t="shared" si="6"/>
        <v>0.27498690253411467</v>
      </c>
      <c r="I165" s="69">
        <f>SUM(I145:I164)</f>
        <v>0.23986846937208631</v>
      </c>
      <c r="J165" s="21">
        <f>SUM(J145:J164)</f>
        <v>0.24334766571890132</v>
      </c>
      <c r="K165" s="21">
        <f>SUM(K145:K164)</f>
        <v>0.2421071219827968</v>
      </c>
      <c r="L165" s="21">
        <f>SUM(L145:L164)</f>
        <v>0.24521544042261487</v>
      </c>
    </row>
    <row r="166" spans="1:12" s="1" customFormat="1" x14ac:dyDescent="0.35">
      <c r="A166" s="1" t="s">
        <v>545</v>
      </c>
      <c r="B166" s="24" t="s">
        <v>255</v>
      </c>
      <c r="C166" s="25" t="s">
        <v>256</v>
      </c>
      <c r="D166" s="26">
        <v>15.0355833333333</v>
      </c>
      <c r="E166" s="27">
        <v>0.893782604661568</v>
      </c>
      <c r="F166" s="70">
        <v>0.89685875886452204</v>
      </c>
      <c r="G166" s="70">
        <v>0.88653012619321903</v>
      </c>
      <c r="H166" s="87">
        <v>0.88276914723787803</v>
      </c>
      <c r="I166" s="70">
        <v>0.90091376638310905</v>
      </c>
      <c r="J166" s="28">
        <v>0.907378255575777</v>
      </c>
      <c r="K166" s="28">
        <v>0.90631703193538304</v>
      </c>
      <c r="L166" s="29">
        <v>0.90926195893274098</v>
      </c>
    </row>
    <row r="167" spans="1:12" s="1" customFormat="1" x14ac:dyDescent="0.35">
      <c r="A167" s="1" t="s">
        <v>545</v>
      </c>
      <c r="B167" s="24" t="s">
        <v>257</v>
      </c>
      <c r="C167" s="25" t="s">
        <v>258</v>
      </c>
      <c r="D167" s="26">
        <v>15.0354666666667</v>
      </c>
      <c r="E167" s="27">
        <v>0</v>
      </c>
      <c r="F167" s="70">
        <v>0</v>
      </c>
      <c r="G167" s="70">
        <v>0</v>
      </c>
      <c r="H167" s="87">
        <v>0</v>
      </c>
      <c r="I167" s="70">
        <v>2.9664741271392399E-3</v>
      </c>
      <c r="J167" s="28">
        <v>0</v>
      </c>
      <c r="K167" s="28">
        <v>0</v>
      </c>
      <c r="L167" s="29">
        <v>0</v>
      </c>
    </row>
    <row r="168" spans="1:12" s="1" customFormat="1" x14ac:dyDescent="0.35">
      <c r="A168" s="1" t="s">
        <v>545</v>
      </c>
      <c r="B168" s="24" t="s">
        <v>259</v>
      </c>
      <c r="C168" s="25" t="s">
        <v>260</v>
      </c>
      <c r="D168" s="26">
        <v>15.0215</v>
      </c>
      <c r="E168" s="27">
        <v>9.4529627824129395E-2</v>
      </c>
      <c r="F168" s="70">
        <v>9.2466198135923994E-2</v>
      </c>
      <c r="G168" s="70">
        <v>0.103216964906458</v>
      </c>
      <c r="H168" s="87">
        <v>0.106826961004872</v>
      </c>
      <c r="I168" s="70">
        <v>8.5040190181160005E-2</v>
      </c>
      <c r="J168" s="28">
        <v>8.3772388617701296E-2</v>
      </c>
      <c r="K168" s="28">
        <v>8.5119630332795806E-2</v>
      </c>
      <c r="L168" s="29">
        <v>8.3134655137719102E-2</v>
      </c>
    </row>
    <row r="169" spans="1:12" s="1" customFormat="1" x14ac:dyDescent="0.35">
      <c r="A169" s="1" t="s">
        <v>545</v>
      </c>
      <c r="B169" s="24" t="s">
        <v>261</v>
      </c>
      <c r="C169" s="25" t="s">
        <v>262</v>
      </c>
      <c r="D169" s="26">
        <v>15.021366666666699</v>
      </c>
      <c r="E169" s="27">
        <v>2.8989324054957901E-3</v>
      </c>
      <c r="F169" s="71">
        <v>3.4544571740459697E-5</v>
      </c>
      <c r="G169" s="70">
        <v>0</v>
      </c>
      <c r="H169" s="88">
        <v>5.2726751279157798E-5</v>
      </c>
      <c r="I169" s="70">
        <v>0</v>
      </c>
      <c r="J169" s="28">
        <v>2.5193292672368099E-4</v>
      </c>
      <c r="K169" s="28">
        <v>0</v>
      </c>
      <c r="L169" s="32">
        <v>5.7340821552980502E-5</v>
      </c>
    </row>
    <row r="170" spans="1:12" s="1" customFormat="1" x14ac:dyDescent="0.35">
      <c r="A170" s="1" t="s">
        <v>545</v>
      </c>
      <c r="B170" s="24" t="s">
        <v>263</v>
      </c>
      <c r="C170" s="25" t="s">
        <v>264</v>
      </c>
      <c r="D170" s="26">
        <v>15.0488</v>
      </c>
      <c r="E170" s="27">
        <v>8.7888351088065402E-3</v>
      </c>
      <c r="F170" s="70">
        <v>1.0640498427812501E-2</v>
      </c>
      <c r="G170" s="70">
        <v>1.02529089003219E-2</v>
      </c>
      <c r="H170" s="87">
        <v>1.0351165005970501E-2</v>
      </c>
      <c r="I170" s="70">
        <v>1.10795693085911E-2</v>
      </c>
      <c r="J170" s="28">
        <v>8.5974228797971002E-3</v>
      </c>
      <c r="K170" s="28">
        <v>8.5633377318202804E-3</v>
      </c>
      <c r="L170" s="29">
        <v>7.5460451079867197E-3</v>
      </c>
    </row>
    <row r="171" spans="1:12" s="1" customFormat="1" x14ac:dyDescent="0.35">
      <c r="A171" s="1" t="s">
        <v>545</v>
      </c>
      <c r="B171" s="24" t="s">
        <v>265</v>
      </c>
      <c r="C171" s="25" t="s">
        <v>266</v>
      </c>
      <c r="D171" s="26">
        <v>15.04</v>
      </c>
      <c r="E171" s="27">
        <v>0</v>
      </c>
      <c r="F171" s="70">
        <v>0</v>
      </c>
      <c r="G171" s="70">
        <v>0</v>
      </c>
      <c r="H171" s="87">
        <v>0</v>
      </c>
      <c r="I171" s="70">
        <v>0</v>
      </c>
      <c r="J171" s="28">
        <v>0</v>
      </c>
      <c r="K171" s="28">
        <v>0</v>
      </c>
      <c r="L171" s="29">
        <v>0</v>
      </c>
    </row>
    <row r="172" spans="1:12" s="1" customFormat="1" x14ac:dyDescent="0.35">
      <c r="A172" s="1" t="s">
        <v>545</v>
      </c>
      <c r="B172" s="24" t="s">
        <v>267</v>
      </c>
      <c r="C172" s="25" t="s">
        <v>268</v>
      </c>
      <c r="D172" s="26">
        <v>15.04</v>
      </c>
      <c r="E172" s="27">
        <v>0</v>
      </c>
      <c r="F172" s="70">
        <v>0</v>
      </c>
      <c r="G172" s="70">
        <v>0</v>
      </c>
      <c r="H172" s="87">
        <v>0</v>
      </c>
      <c r="I172" s="70">
        <v>0</v>
      </c>
      <c r="J172" s="28">
        <v>0</v>
      </c>
      <c r="K172" s="28">
        <v>0</v>
      </c>
      <c r="L172" s="29">
        <v>0</v>
      </c>
    </row>
    <row r="173" spans="1:12" s="1" customFormat="1" x14ac:dyDescent="0.35">
      <c r="A173" s="1" t="s">
        <v>545</v>
      </c>
      <c r="B173" s="24" t="s">
        <v>269</v>
      </c>
      <c r="C173" s="25" t="s">
        <v>270</v>
      </c>
      <c r="D173" s="26">
        <v>15</v>
      </c>
      <c r="E173" s="27">
        <v>0</v>
      </c>
      <c r="F173" s="70">
        <v>0</v>
      </c>
      <c r="G173" s="70">
        <v>0</v>
      </c>
      <c r="H173" s="87">
        <v>0</v>
      </c>
      <c r="I173" s="70">
        <v>0</v>
      </c>
      <c r="J173" s="28">
        <v>0</v>
      </c>
      <c r="K173" s="28">
        <v>0</v>
      </c>
      <c r="L173" s="29">
        <v>0</v>
      </c>
    </row>
    <row r="174" spans="1:12" s="1" customFormat="1" x14ac:dyDescent="0.35">
      <c r="A174" s="1" t="s">
        <v>545</v>
      </c>
      <c r="B174" s="24" t="s">
        <v>271</v>
      </c>
      <c r="C174" s="25" t="s">
        <v>272</v>
      </c>
      <c r="D174" s="26">
        <v>15.04</v>
      </c>
      <c r="E174" s="27">
        <v>0</v>
      </c>
      <c r="F174" s="70">
        <v>0</v>
      </c>
      <c r="G174" s="70">
        <v>0</v>
      </c>
      <c r="H174" s="87">
        <v>0</v>
      </c>
      <c r="I174" s="70">
        <v>0</v>
      </c>
      <c r="J174" s="28">
        <v>0</v>
      </c>
      <c r="K174" s="28">
        <v>0</v>
      </c>
      <c r="L174" s="29">
        <v>0</v>
      </c>
    </row>
    <row r="175" spans="1:12" s="1" customFormat="1" x14ac:dyDescent="0.35">
      <c r="A175" s="1" t="s">
        <v>545</v>
      </c>
      <c r="B175" s="24" t="s">
        <v>273</v>
      </c>
      <c r="C175" s="25" t="s">
        <v>274</v>
      </c>
      <c r="D175" s="26">
        <v>15.04</v>
      </c>
      <c r="E175" s="27">
        <v>0</v>
      </c>
      <c r="F175" s="70">
        <v>0</v>
      </c>
      <c r="G175" s="70">
        <v>0</v>
      </c>
      <c r="H175" s="87">
        <v>0</v>
      </c>
      <c r="I175" s="70">
        <v>0</v>
      </c>
      <c r="J175" s="28">
        <v>0</v>
      </c>
      <c r="K175" s="28">
        <v>0</v>
      </c>
      <c r="L175" s="29">
        <v>0</v>
      </c>
    </row>
    <row r="176" spans="1:12" s="1" customFormat="1" x14ac:dyDescent="0.35">
      <c r="A176" s="1" t="s">
        <v>545</v>
      </c>
      <c r="B176" s="24" t="s">
        <v>275</v>
      </c>
      <c r="C176" s="25" t="s">
        <v>276</v>
      </c>
      <c r="D176" s="26">
        <v>15.04</v>
      </c>
      <c r="E176" s="27">
        <v>0</v>
      </c>
      <c r="F176" s="70">
        <v>0</v>
      </c>
      <c r="G176" s="70">
        <v>0</v>
      </c>
      <c r="H176" s="87">
        <v>0</v>
      </c>
      <c r="I176" s="70">
        <v>0</v>
      </c>
      <c r="J176" s="28">
        <v>0</v>
      </c>
      <c r="K176" s="28">
        <v>0</v>
      </c>
      <c r="L176" s="29">
        <v>0</v>
      </c>
    </row>
    <row r="177" spans="1:12" s="1" customFormat="1" x14ac:dyDescent="0.35">
      <c r="A177" s="1" t="s">
        <v>545</v>
      </c>
      <c r="B177" s="24" t="s">
        <v>277</v>
      </c>
      <c r="C177" s="25" t="s">
        <v>278</v>
      </c>
      <c r="D177" s="26">
        <v>15.04</v>
      </c>
      <c r="E177" s="27">
        <v>0</v>
      </c>
      <c r="F177" s="70">
        <v>0</v>
      </c>
      <c r="G177" s="70">
        <v>0</v>
      </c>
      <c r="H177" s="87">
        <v>0</v>
      </c>
      <c r="I177" s="70">
        <v>0</v>
      </c>
      <c r="J177" s="28">
        <v>0</v>
      </c>
      <c r="K177" s="28">
        <v>0</v>
      </c>
      <c r="L177" s="29">
        <v>0</v>
      </c>
    </row>
    <row r="178" spans="1:12" s="1" customFormat="1" x14ac:dyDescent="0.35">
      <c r="A178" s="1" t="s">
        <v>545</v>
      </c>
      <c r="B178" s="24" t="s">
        <v>279</v>
      </c>
      <c r="C178" s="25" t="s">
        <v>280</v>
      </c>
      <c r="D178" s="26">
        <v>15.04</v>
      </c>
      <c r="E178" s="27">
        <v>0</v>
      </c>
      <c r="F178" s="70">
        <v>0</v>
      </c>
      <c r="G178" s="70">
        <v>0</v>
      </c>
      <c r="H178" s="87">
        <v>0</v>
      </c>
      <c r="I178" s="70">
        <v>0</v>
      </c>
      <c r="J178" s="28">
        <v>0</v>
      </c>
      <c r="K178" s="28">
        <v>0</v>
      </c>
      <c r="L178" s="29">
        <v>0</v>
      </c>
    </row>
    <row r="179" spans="1:12" s="1" customFormat="1" x14ac:dyDescent="0.35">
      <c r="A179" s="1" t="s">
        <v>545</v>
      </c>
      <c r="B179" s="24" t="s">
        <v>281</v>
      </c>
      <c r="C179" s="25" t="s">
        <v>282</v>
      </c>
      <c r="D179" s="26">
        <v>15.04</v>
      </c>
      <c r="E179" s="27">
        <v>0</v>
      </c>
      <c r="F179" s="70">
        <v>0</v>
      </c>
      <c r="G179" s="70">
        <v>0</v>
      </c>
      <c r="H179" s="87">
        <v>0</v>
      </c>
      <c r="I179" s="70">
        <v>0</v>
      </c>
      <c r="J179" s="28">
        <v>0</v>
      </c>
      <c r="K179" s="28">
        <v>0</v>
      </c>
      <c r="L179" s="29">
        <v>0</v>
      </c>
    </row>
    <row r="180" spans="1:12" s="1" customFormat="1" x14ac:dyDescent="0.35">
      <c r="A180" s="1" t="s">
        <v>545</v>
      </c>
      <c r="B180" s="24" t="s">
        <v>283</v>
      </c>
      <c r="C180" s="25" t="s">
        <v>284</v>
      </c>
      <c r="D180" s="26">
        <v>15.04</v>
      </c>
      <c r="E180" s="27">
        <v>0</v>
      </c>
      <c r="F180" s="70">
        <v>0</v>
      </c>
      <c r="G180" s="70">
        <v>0</v>
      </c>
      <c r="H180" s="87">
        <v>0</v>
      </c>
      <c r="I180" s="70">
        <v>0</v>
      </c>
      <c r="J180" s="28">
        <v>0</v>
      </c>
      <c r="K180" s="28">
        <v>0</v>
      </c>
      <c r="L180" s="29">
        <v>0</v>
      </c>
    </row>
    <row r="181" spans="1:12" s="1" customFormat="1" x14ac:dyDescent="0.35">
      <c r="A181" s="1" t="s">
        <v>545</v>
      </c>
      <c r="B181" s="24" t="s">
        <v>285</v>
      </c>
      <c r="C181" s="25" t="s">
        <v>286</v>
      </c>
      <c r="D181" s="26">
        <v>15.04</v>
      </c>
      <c r="E181" s="27">
        <v>0</v>
      </c>
      <c r="F181" s="70">
        <v>0</v>
      </c>
      <c r="G181" s="70">
        <v>0</v>
      </c>
      <c r="H181" s="87">
        <v>0</v>
      </c>
      <c r="I181" s="70">
        <v>0</v>
      </c>
      <c r="J181" s="28">
        <v>0</v>
      </c>
      <c r="K181" s="28">
        <v>0</v>
      </c>
      <c r="L181" s="29">
        <v>0</v>
      </c>
    </row>
    <row r="182" spans="1:12" s="1" customFormat="1" x14ac:dyDescent="0.35">
      <c r="A182" s="1" t="s">
        <v>545</v>
      </c>
      <c r="B182" s="24" t="s">
        <v>287</v>
      </c>
      <c r="C182" s="25" t="s">
        <v>288</v>
      </c>
      <c r="D182" s="26">
        <v>15.04</v>
      </c>
      <c r="E182" s="27">
        <v>0</v>
      </c>
      <c r="F182" s="70">
        <v>0</v>
      </c>
      <c r="G182" s="70">
        <v>0</v>
      </c>
      <c r="H182" s="87">
        <v>0</v>
      </c>
      <c r="I182" s="70">
        <v>0</v>
      </c>
      <c r="J182" s="28">
        <v>0</v>
      </c>
      <c r="K182" s="28">
        <v>0</v>
      </c>
      <c r="L182" s="29">
        <v>0</v>
      </c>
    </row>
    <row r="183" spans="1:12" s="1" customFormat="1" x14ac:dyDescent="0.35">
      <c r="A183" s="1" t="s">
        <v>545</v>
      </c>
      <c r="B183" s="24" t="s">
        <v>289</v>
      </c>
      <c r="C183" s="25" t="s">
        <v>290</v>
      </c>
      <c r="D183" s="26">
        <v>15.04</v>
      </c>
      <c r="E183" s="27">
        <v>0</v>
      </c>
      <c r="F183" s="70">
        <v>0</v>
      </c>
      <c r="G183" s="70">
        <v>0</v>
      </c>
      <c r="H183" s="87">
        <v>0</v>
      </c>
      <c r="I183" s="70">
        <v>0</v>
      </c>
      <c r="J183" s="28">
        <v>0</v>
      </c>
      <c r="K183" s="28">
        <v>0</v>
      </c>
      <c r="L183" s="29">
        <v>0</v>
      </c>
    </row>
    <row r="184" spans="1:12" s="1" customFormat="1" x14ac:dyDescent="0.35">
      <c r="A184" s="1" t="s">
        <v>545</v>
      </c>
      <c r="B184" s="24" t="s">
        <v>291</v>
      </c>
      <c r="C184" s="25" t="s">
        <v>292</v>
      </c>
      <c r="D184" s="26">
        <v>15.04</v>
      </c>
      <c r="E184" s="27">
        <v>0</v>
      </c>
      <c r="F184" s="70">
        <v>0</v>
      </c>
      <c r="G184" s="70">
        <v>0</v>
      </c>
      <c r="H184" s="87">
        <v>0</v>
      </c>
      <c r="I184" s="70">
        <v>0</v>
      </c>
      <c r="J184" s="28">
        <v>0</v>
      </c>
      <c r="K184" s="28">
        <v>0</v>
      </c>
      <c r="L184" s="29">
        <v>0</v>
      </c>
    </row>
    <row r="185" spans="1:12" s="1" customFormat="1" x14ac:dyDescent="0.35">
      <c r="A185" s="1" t="s">
        <v>545</v>
      </c>
      <c r="B185" s="24" t="s">
        <v>293</v>
      </c>
      <c r="C185" s="25" t="s">
        <v>294</v>
      </c>
      <c r="D185" s="26">
        <v>15.04</v>
      </c>
      <c r="E185" s="27">
        <v>0</v>
      </c>
      <c r="F185" s="70">
        <v>0</v>
      </c>
      <c r="G185" s="70">
        <v>0</v>
      </c>
      <c r="H185" s="87">
        <v>0</v>
      </c>
      <c r="I185" s="70">
        <v>0</v>
      </c>
      <c r="J185" s="28">
        <v>0</v>
      </c>
      <c r="K185" s="28">
        <v>0</v>
      </c>
      <c r="L185" s="29">
        <v>0</v>
      </c>
    </row>
    <row r="186" spans="1:12" s="1" customFormat="1" x14ac:dyDescent="0.35">
      <c r="A186" s="1" t="s">
        <v>545</v>
      </c>
      <c r="B186" s="24" t="s">
        <v>295</v>
      </c>
      <c r="C186" s="25" t="s">
        <v>296</v>
      </c>
      <c r="D186" s="26">
        <v>15.04</v>
      </c>
      <c r="E186" s="27">
        <v>0</v>
      </c>
      <c r="F186" s="70">
        <v>0</v>
      </c>
      <c r="G186" s="70">
        <v>0</v>
      </c>
      <c r="H186" s="87">
        <v>0</v>
      </c>
      <c r="I186" s="70">
        <v>0</v>
      </c>
      <c r="J186" s="28">
        <v>0</v>
      </c>
      <c r="K186" s="28">
        <v>0</v>
      </c>
      <c r="L186" s="29">
        <v>0</v>
      </c>
    </row>
    <row r="187" spans="1:12" s="1" customFormat="1" ht="16.5" x14ac:dyDescent="0.35">
      <c r="A187" s="1" t="s">
        <v>539</v>
      </c>
      <c r="B187" s="24"/>
      <c r="C187" s="25"/>
      <c r="D187" s="26"/>
      <c r="E187" s="27">
        <f t="shared" ref="E187:H187" si="7">SUM(E167:E186)</f>
        <v>0.10621739533843173</v>
      </c>
      <c r="F187" s="27">
        <f t="shared" si="7"/>
        <v>0.10314124113547696</v>
      </c>
      <c r="G187" s="27">
        <f t="shared" si="7"/>
        <v>0.11346987380677991</v>
      </c>
      <c r="H187" s="89">
        <f t="shared" si="7"/>
        <v>0.11723085276212165</v>
      </c>
      <c r="I187" s="70">
        <f>SUM(I167:I186)</f>
        <v>9.908623361689034E-2</v>
      </c>
      <c r="J187" s="27">
        <f>SUM(J167:J186)</f>
        <v>9.262174442422208E-2</v>
      </c>
      <c r="K187" s="27">
        <f>SUM(K167:K186)</f>
        <v>9.3682968064616082E-2</v>
      </c>
      <c r="L187" s="27">
        <f>SUM(L167:L186)</f>
        <v>9.0738041067258801E-2</v>
      </c>
    </row>
    <row r="188" spans="1:12" s="1" customFormat="1" x14ac:dyDescent="0.35">
      <c r="A188" s="1" t="s">
        <v>297</v>
      </c>
      <c r="B188" s="33" t="s">
        <v>298</v>
      </c>
      <c r="C188" s="34" t="s">
        <v>284</v>
      </c>
      <c r="D188" s="35">
        <v>15.55</v>
      </c>
      <c r="E188" s="51">
        <v>1</v>
      </c>
      <c r="F188" s="76">
        <v>1</v>
      </c>
      <c r="G188" s="76">
        <v>1</v>
      </c>
      <c r="H188" s="97">
        <v>1</v>
      </c>
      <c r="I188" s="76">
        <v>1</v>
      </c>
      <c r="J188" s="33">
        <v>1</v>
      </c>
      <c r="K188" s="33">
        <v>1</v>
      </c>
      <c r="L188" s="52">
        <v>1</v>
      </c>
    </row>
    <row r="189" spans="1:12" s="1" customFormat="1" x14ac:dyDescent="0.35">
      <c r="A189" s="1" t="s">
        <v>297</v>
      </c>
      <c r="B189" s="33" t="s">
        <v>299</v>
      </c>
      <c r="C189" s="34" t="s">
        <v>286</v>
      </c>
      <c r="D189" s="35">
        <v>15.55</v>
      </c>
      <c r="E189" s="51">
        <v>0</v>
      </c>
      <c r="F189" s="76">
        <v>0</v>
      </c>
      <c r="G189" s="76">
        <v>0</v>
      </c>
      <c r="H189" s="97">
        <v>0</v>
      </c>
      <c r="I189" s="76">
        <v>0</v>
      </c>
      <c r="J189" s="33">
        <v>0</v>
      </c>
      <c r="K189" s="33">
        <v>0</v>
      </c>
      <c r="L189" s="52">
        <v>0</v>
      </c>
    </row>
    <row r="190" spans="1:12" s="1" customFormat="1" x14ac:dyDescent="0.35">
      <c r="A190" s="1" t="s">
        <v>297</v>
      </c>
      <c r="B190" s="33" t="s">
        <v>300</v>
      </c>
      <c r="C190" s="34" t="s">
        <v>288</v>
      </c>
      <c r="D190" s="35">
        <v>15.55</v>
      </c>
      <c r="E190" s="51">
        <v>0</v>
      </c>
      <c r="F190" s="76">
        <v>0</v>
      </c>
      <c r="G190" s="76">
        <v>0</v>
      </c>
      <c r="H190" s="97">
        <v>0</v>
      </c>
      <c r="I190" s="76">
        <v>0</v>
      </c>
      <c r="J190" s="33">
        <v>0</v>
      </c>
      <c r="K190" s="33">
        <v>0</v>
      </c>
      <c r="L190" s="52">
        <v>0</v>
      </c>
    </row>
    <row r="191" spans="1:12" s="1" customFormat="1" x14ac:dyDescent="0.35">
      <c r="A191" s="1" t="s">
        <v>297</v>
      </c>
      <c r="B191" s="33" t="s">
        <v>301</v>
      </c>
      <c r="C191" s="34" t="s">
        <v>290</v>
      </c>
      <c r="D191" s="35">
        <v>15.55</v>
      </c>
      <c r="E191" s="51">
        <v>0</v>
      </c>
      <c r="F191" s="76">
        <v>0</v>
      </c>
      <c r="G191" s="76">
        <v>0</v>
      </c>
      <c r="H191" s="97">
        <v>0</v>
      </c>
      <c r="I191" s="76">
        <v>0</v>
      </c>
      <c r="J191" s="33">
        <v>0</v>
      </c>
      <c r="K191" s="33">
        <v>0</v>
      </c>
      <c r="L191" s="52">
        <v>0</v>
      </c>
    </row>
    <row r="192" spans="1:12" s="1" customFormat="1" x14ac:dyDescent="0.35">
      <c r="A192" s="1" t="s">
        <v>297</v>
      </c>
      <c r="B192" s="33" t="s">
        <v>302</v>
      </c>
      <c r="C192" s="34" t="s">
        <v>292</v>
      </c>
      <c r="D192" s="35">
        <v>15.55</v>
      </c>
      <c r="E192" s="51">
        <v>0</v>
      </c>
      <c r="F192" s="76">
        <v>0</v>
      </c>
      <c r="G192" s="76">
        <v>0</v>
      </c>
      <c r="H192" s="97">
        <v>0</v>
      </c>
      <c r="I192" s="76">
        <v>0</v>
      </c>
      <c r="J192" s="33">
        <v>0</v>
      </c>
      <c r="K192" s="33">
        <v>0</v>
      </c>
      <c r="L192" s="52">
        <v>0</v>
      </c>
    </row>
    <row r="193" spans="1:12" s="1" customFormat="1" x14ac:dyDescent="0.35">
      <c r="A193" s="1" t="s">
        <v>297</v>
      </c>
      <c r="B193" s="33" t="s">
        <v>303</v>
      </c>
      <c r="C193" s="34" t="s">
        <v>294</v>
      </c>
      <c r="D193" s="35">
        <v>15.55</v>
      </c>
      <c r="E193" s="51">
        <v>0</v>
      </c>
      <c r="F193" s="76">
        <v>0</v>
      </c>
      <c r="G193" s="76">
        <v>0</v>
      </c>
      <c r="H193" s="97">
        <v>0</v>
      </c>
      <c r="I193" s="76">
        <v>0</v>
      </c>
      <c r="J193" s="33">
        <v>0</v>
      </c>
      <c r="K193" s="33">
        <v>0</v>
      </c>
      <c r="L193" s="52">
        <v>0</v>
      </c>
    </row>
    <row r="194" spans="1:12" s="1" customFormat="1" x14ac:dyDescent="0.35">
      <c r="A194" s="1" t="s">
        <v>297</v>
      </c>
      <c r="B194" s="33" t="s">
        <v>304</v>
      </c>
      <c r="C194" s="34" t="s">
        <v>296</v>
      </c>
      <c r="D194" s="35">
        <v>15.55</v>
      </c>
      <c r="E194" s="51">
        <v>0</v>
      </c>
      <c r="F194" s="76">
        <v>0</v>
      </c>
      <c r="G194" s="76">
        <v>0</v>
      </c>
      <c r="H194" s="97">
        <v>0</v>
      </c>
      <c r="I194" s="76">
        <v>0</v>
      </c>
      <c r="J194" s="33">
        <v>0</v>
      </c>
      <c r="K194" s="33">
        <v>0</v>
      </c>
      <c r="L194" s="52">
        <v>0</v>
      </c>
    </row>
    <row r="195" spans="1:12" s="1" customFormat="1" x14ac:dyDescent="0.35">
      <c r="A195" s="1" t="s">
        <v>297</v>
      </c>
      <c r="B195" s="33" t="s">
        <v>305</v>
      </c>
      <c r="C195" s="34" t="s">
        <v>306</v>
      </c>
      <c r="D195" s="35">
        <v>15.55</v>
      </c>
      <c r="E195" s="51">
        <v>0</v>
      </c>
      <c r="F195" s="76">
        <v>0</v>
      </c>
      <c r="G195" s="76">
        <v>0</v>
      </c>
      <c r="H195" s="97">
        <v>0</v>
      </c>
      <c r="I195" s="76">
        <v>0</v>
      </c>
      <c r="J195" s="33">
        <v>0</v>
      </c>
      <c r="K195" s="33">
        <v>0</v>
      </c>
      <c r="L195" s="52">
        <v>0</v>
      </c>
    </row>
    <row r="196" spans="1:12" s="1" customFormat="1" x14ac:dyDescent="0.35">
      <c r="A196" s="1" t="s">
        <v>297</v>
      </c>
      <c r="B196" s="33" t="s">
        <v>307</v>
      </c>
      <c r="C196" s="34" t="s">
        <v>308</v>
      </c>
      <c r="D196" s="35">
        <v>15.55</v>
      </c>
      <c r="E196" s="51">
        <v>0</v>
      </c>
      <c r="F196" s="76">
        <v>0</v>
      </c>
      <c r="G196" s="76">
        <v>0</v>
      </c>
      <c r="H196" s="97">
        <v>0</v>
      </c>
      <c r="I196" s="76">
        <v>0</v>
      </c>
      <c r="J196" s="33">
        <v>0</v>
      </c>
      <c r="K196" s="33">
        <v>0</v>
      </c>
      <c r="L196" s="52">
        <v>0</v>
      </c>
    </row>
    <row r="197" spans="1:12" s="1" customFormat="1" x14ac:dyDescent="0.35">
      <c r="A197" s="1" t="s">
        <v>297</v>
      </c>
      <c r="B197" s="33" t="s">
        <v>309</v>
      </c>
      <c r="C197" s="34" t="s">
        <v>310</v>
      </c>
      <c r="D197" s="35">
        <v>15.55</v>
      </c>
      <c r="E197" s="51">
        <v>0</v>
      </c>
      <c r="F197" s="76">
        <v>0</v>
      </c>
      <c r="G197" s="76">
        <v>0</v>
      </c>
      <c r="H197" s="97">
        <v>0</v>
      </c>
      <c r="I197" s="76">
        <v>0</v>
      </c>
      <c r="J197" s="33">
        <v>0</v>
      </c>
      <c r="K197" s="33">
        <v>0</v>
      </c>
      <c r="L197" s="52">
        <v>0</v>
      </c>
    </row>
    <row r="198" spans="1:12" s="1" customFormat="1" x14ac:dyDescent="0.35">
      <c r="A198" s="1" t="s">
        <v>297</v>
      </c>
      <c r="B198" s="33" t="s">
        <v>311</v>
      </c>
      <c r="C198" s="34" t="s">
        <v>312</v>
      </c>
      <c r="D198" s="35">
        <v>15.5529166666667</v>
      </c>
      <c r="E198" s="51">
        <v>0</v>
      </c>
      <c r="F198" s="76">
        <v>0</v>
      </c>
      <c r="G198" s="76">
        <v>0</v>
      </c>
      <c r="H198" s="97">
        <v>0</v>
      </c>
      <c r="I198" s="76">
        <v>0</v>
      </c>
      <c r="J198" s="33">
        <v>0</v>
      </c>
      <c r="K198" s="33">
        <v>0</v>
      </c>
      <c r="L198" s="52">
        <v>0</v>
      </c>
    </row>
    <row r="199" spans="1:12" s="1" customFormat="1" x14ac:dyDescent="0.35">
      <c r="A199" s="1" t="s">
        <v>297</v>
      </c>
      <c r="B199" s="33" t="s">
        <v>313</v>
      </c>
      <c r="C199" s="34" t="s">
        <v>314</v>
      </c>
      <c r="D199" s="35">
        <v>15.55</v>
      </c>
      <c r="E199" s="51">
        <v>0</v>
      </c>
      <c r="F199" s="76">
        <v>0</v>
      </c>
      <c r="G199" s="76">
        <v>0</v>
      </c>
      <c r="H199" s="97">
        <v>0</v>
      </c>
      <c r="I199" s="76">
        <v>0</v>
      </c>
      <c r="J199" s="33">
        <v>0</v>
      </c>
      <c r="K199" s="33">
        <v>0</v>
      </c>
      <c r="L199" s="52">
        <v>0</v>
      </c>
    </row>
    <row r="200" spans="1:12" s="1" customFormat="1" x14ac:dyDescent="0.35">
      <c r="A200" s="1" t="s">
        <v>297</v>
      </c>
      <c r="B200" s="33" t="s">
        <v>315</v>
      </c>
      <c r="C200" s="34" t="s">
        <v>316</v>
      </c>
      <c r="D200" s="35">
        <v>15.55</v>
      </c>
      <c r="E200" s="51">
        <v>0</v>
      </c>
      <c r="F200" s="76">
        <v>0</v>
      </c>
      <c r="G200" s="76">
        <v>0</v>
      </c>
      <c r="H200" s="97">
        <v>0</v>
      </c>
      <c r="I200" s="76">
        <v>0</v>
      </c>
      <c r="J200" s="33">
        <v>0</v>
      </c>
      <c r="K200" s="33">
        <v>0</v>
      </c>
      <c r="L200" s="52">
        <v>0</v>
      </c>
    </row>
    <row r="201" spans="1:12" s="1" customFormat="1" x14ac:dyDescent="0.35">
      <c r="A201" s="1" t="s">
        <v>297</v>
      </c>
      <c r="B201" s="33" t="s">
        <v>317</v>
      </c>
      <c r="C201" s="34" t="s">
        <v>318</v>
      </c>
      <c r="D201" s="35">
        <v>15.55</v>
      </c>
      <c r="E201" s="51">
        <v>0</v>
      </c>
      <c r="F201" s="76">
        <v>0</v>
      </c>
      <c r="G201" s="76">
        <v>0</v>
      </c>
      <c r="H201" s="97">
        <v>0</v>
      </c>
      <c r="I201" s="76">
        <v>0</v>
      </c>
      <c r="J201" s="33">
        <v>0</v>
      </c>
      <c r="K201" s="33">
        <v>0</v>
      </c>
      <c r="L201" s="52">
        <v>0</v>
      </c>
    </row>
    <row r="202" spans="1:12" s="1" customFormat="1" x14ac:dyDescent="0.35">
      <c r="A202" s="1" t="s">
        <v>297</v>
      </c>
      <c r="B202" s="33" t="s">
        <v>319</v>
      </c>
      <c r="C202" s="34" t="s">
        <v>320</v>
      </c>
      <c r="D202" s="35">
        <v>15.55</v>
      </c>
      <c r="E202" s="51">
        <v>0</v>
      </c>
      <c r="F202" s="76">
        <v>0</v>
      </c>
      <c r="G202" s="76">
        <v>0</v>
      </c>
      <c r="H202" s="97">
        <v>0</v>
      </c>
      <c r="I202" s="76">
        <v>0</v>
      </c>
      <c r="J202" s="33">
        <v>0</v>
      </c>
      <c r="K202" s="33">
        <v>0</v>
      </c>
      <c r="L202" s="52">
        <v>0</v>
      </c>
    </row>
    <row r="203" spans="1:12" s="1" customFormat="1" x14ac:dyDescent="0.35">
      <c r="A203" s="1" t="s">
        <v>297</v>
      </c>
      <c r="B203" s="33" t="s">
        <v>321</v>
      </c>
      <c r="C203" s="34" t="s">
        <v>322</v>
      </c>
      <c r="D203" s="35">
        <v>15.55</v>
      </c>
      <c r="E203" s="51">
        <v>0</v>
      </c>
      <c r="F203" s="76">
        <v>0</v>
      </c>
      <c r="G203" s="76">
        <v>0</v>
      </c>
      <c r="H203" s="97">
        <v>0</v>
      </c>
      <c r="I203" s="76">
        <v>0</v>
      </c>
      <c r="J203" s="33">
        <v>0</v>
      </c>
      <c r="K203" s="33">
        <v>0</v>
      </c>
      <c r="L203" s="52">
        <v>0</v>
      </c>
    </row>
    <row r="204" spans="1:12" s="1" customFormat="1" x14ac:dyDescent="0.35">
      <c r="A204" s="1" t="s">
        <v>297</v>
      </c>
      <c r="B204" s="33" t="s">
        <v>323</v>
      </c>
      <c r="C204" s="34" t="s">
        <v>324</v>
      </c>
      <c r="D204" s="35">
        <v>15.55</v>
      </c>
      <c r="E204" s="51">
        <v>0</v>
      </c>
      <c r="F204" s="76">
        <v>0</v>
      </c>
      <c r="G204" s="76">
        <v>0</v>
      </c>
      <c r="H204" s="97">
        <v>0</v>
      </c>
      <c r="I204" s="76">
        <v>0</v>
      </c>
      <c r="J204" s="33">
        <v>0</v>
      </c>
      <c r="K204" s="33">
        <v>0</v>
      </c>
      <c r="L204" s="52">
        <v>0</v>
      </c>
    </row>
    <row r="205" spans="1:12" s="1" customFormat="1" x14ac:dyDescent="0.35">
      <c r="A205" s="1" t="s">
        <v>297</v>
      </c>
      <c r="B205" s="33" t="s">
        <v>325</v>
      </c>
      <c r="C205" s="34" t="s">
        <v>326</v>
      </c>
      <c r="D205" s="35">
        <v>15.55</v>
      </c>
      <c r="E205" s="51">
        <v>0</v>
      </c>
      <c r="F205" s="76">
        <v>0</v>
      </c>
      <c r="G205" s="76">
        <v>0</v>
      </c>
      <c r="H205" s="97">
        <v>0</v>
      </c>
      <c r="I205" s="76">
        <v>0</v>
      </c>
      <c r="J205" s="33">
        <v>0</v>
      </c>
      <c r="K205" s="33">
        <v>0</v>
      </c>
      <c r="L205" s="52">
        <v>0</v>
      </c>
    </row>
    <row r="206" spans="1:12" s="1" customFormat="1" x14ac:dyDescent="0.35">
      <c r="A206" s="1" t="s">
        <v>297</v>
      </c>
      <c r="B206" s="33" t="s">
        <v>327</v>
      </c>
      <c r="C206" s="34" t="s">
        <v>328</v>
      </c>
      <c r="D206" s="35">
        <v>15.55</v>
      </c>
      <c r="E206" s="51">
        <v>0</v>
      </c>
      <c r="F206" s="76">
        <v>0</v>
      </c>
      <c r="G206" s="76">
        <v>0</v>
      </c>
      <c r="H206" s="97">
        <v>0</v>
      </c>
      <c r="I206" s="76">
        <v>0</v>
      </c>
      <c r="J206" s="33">
        <v>0</v>
      </c>
      <c r="K206" s="33">
        <v>0</v>
      </c>
      <c r="L206" s="52">
        <v>0</v>
      </c>
    </row>
    <row r="207" spans="1:12" s="1" customFormat="1" x14ac:dyDescent="0.35">
      <c r="A207" s="1" t="s">
        <v>297</v>
      </c>
      <c r="B207" s="33" t="s">
        <v>329</v>
      </c>
      <c r="C207" s="34" t="s">
        <v>330</v>
      </c>
      <c r="D207" s="35">
        <v>15.55</v>
      </c>
      <c r="E207" s="51">
        <v>0</v>
      </c>
      <c r="F207" s="76">
        <v>0</v>
      </c>
      <c r="G207" s="76">
        <v>0</v>
      </c>
      <c r="H207" s="97">
        <v>0</v>
      </c>
      <c r="I207" s="76">
        <v>0</v>
      </c>
      <c r="J207" s="33">
        <v>0</v>
      </c>
      <c r="K207" s="33">
        <v>0</v>
      </c>
      <c r="L207" s="52">
        <v>0</v>
      </c>
    </row>
    <row r="208" spans="1:12" s="1" customFormat="1" x14ac:dyDescent="0.35">
      <c r="A208" s="1" t="s">
        <v>297</v>
      </c>
      <c r="B208" s="33" t="s">
        <v>331</v>
      </c>
      <c r="C208" s="34" t="s">
        <v>332</v>
      </c>
      <c r="D208" s="35">
        <v>15.55</v>
      </c>
      <c r="E208" s="51">
        <v>0</v>
      </c>
      <c r="F208" s="76">
        <v>0</v>
      </c>
      <c r="G208" s="76">
        <v>0</v>
      </c>
      <c r="H208" s="97">
        <v>0</v>
      </c>
      <c r="I208" s="76">
        <v>0</v>
      </c>
      <c r="J208" s="33">
        <v>0</v>
      </c>
      <c r="K208" s="33">
        <v>0</v>
      </c>
      <c r="L208" s="52">
        <v>0</v>
      </c>
    </row>
    <row r="209" spans="1:12" s="1" customFormat="1" x14ac:dyDescent="0.35">
      <c r="A209" s="1" t="s">
        <v>297</v>
      </c>
      <c r="B209" s="33" t="s">
        <v>333</v>
      </c>
      <c r="C209" s="34" t="s">
        <v>334</v>
      </c>
      <c r="D209" s="35">
        <v>15.55</v>
      </c>
      <c r="E209" s="51">
        <v>0</v>
      </c>
      <c r="F209" s="76">
        <v>0</v>
      </c>
      <c r="G209" s="76">
        <v>0</v>
      </c>
      <c r="H209" s="97">
        <v>0</v>
      </c>
      <c r="I209" s="76">
        <v>0</v>
      </c>
      <c r="J209" s="33">
        <v>0</v>
      </c>
      <c r="K209" s="33">
        <v>0</v>
      </c>
      <c r="L209" s="52">
        <v>0</v>
      </c>
    </row>
    <row r="210" spans="1:12" s="1" customFormat="1" ht="16.5" x14ac:dyDescent="0.35">
      <c r="A210" s="1" t="s">
        <v>544</v>
      </c>
      <c r="B210" s="33"/>
      <c r="C210" s="34"/>
      <c r="D210" s="35"/>
      <c r="E210" s="51">
        <v>0</v>
      </c>
      <c r="F210" s="76">
        <v>0</v>
      </c>
      <c r="G210" s="76">
        <v>0</v>
      </c>
      <c r="H210" s="97">
        <v>0</v>
      </c>
      <c r="I210" s="76">
        <v>0</v>
      </c>
      <c r="J210" s="33">
        <v>0</v>
      </c>
      <c r="K210" s="33">
        <v>0</v>
      </c>
      <c r="L210" s="52">
        <v>0</v>
      </c>
    </row>
    <row r="211" spans="1:12" s="1" customFormat="1" x14ac:dyDescent="0.35">
      <c r="A211" s="1" t="s">
        <v>335</v>
      </c>
      <c r="B211" s="39" t="s">
        <v>336</v>
      </c>
      <c r="C211" s="40" t="s">
        <v>337</v>
      </c>
      <c r="D211" s="41">
        <v>15.2298833333333</v>
      </c>
      <c r="E211" s="42">
        <v>0.94269874490032901</v>
      </c>
      <c r="F211" s="73">
        <v>0.86077470777264897</v>
      </c>
      <c r="G211" s="73">
        <v>0.89905544139535698</v>
      </c>
      <c r="H211" s="92">
        <v>0.87077841320185001</v>
      </c>
      <c r="I211" s="73">
        <v>0.92312947596675399</v>
      </c>
      <c r="J211" s="43">
        <v>0.91245370210177701</v>
      </c>
      <c r="K211" s="43">
        <v>0.89485520769075699</v>
      </c>
      <c r="L211" s="44">
        <v>0.91332654828363902</v>
      </c>
    </row>
    <row r="212" spans="1:12" s="1" customFormat="1" x14ac:dyDescent="0.35">
      <c r="A212" s="1" t="s">
        <v>335</v>
      </c>
      <c r="B212" s="39" t="s">
        <v>338</v>
      </c>
      <c r="C212" s="40" t="s">
        <v>339</v>
      </c>
      <c r="D212" s="41">
        <v>15.236499999999999</v>
      </c>
      <c r="E212" s="42">
        <v>0</v>
      </c>
      <c r="F212" s="73">
        <v>3.89991450921457E-2</v>
      </c>
      <c r="G212" s="73">
        <v>0</v>
      </c>
      <c r="H212" s="92">
        <v>0</v>
      </c>
      <c r="I212" s="73">
        <v>0</v>
      </c>
      <c r="J212" s="43">
        <v>0</v>
      </c>
      <c r="K212" s="43">
        <v>0</v>
      </c>
      <c r="L212" s="44">
        <v>0</v>
      </c>
    </row>
    <row r="213" spans="1:12" s="1" customFormat="1" x14ac:dyDescent="0.35">
      <c r="A213" s="1" t="s">
        <v>335</v>
      </c>
      <c r="B213" s="39" t="s">
        <v>340</v>
      </c>
      <c r="C213" s="40" t="s">
        <v>341</v>
      </c>
      <c r="D213" s="41">
        <v>15.23</v>
      </c>
      <c r="E213" s="42">
        <v>1.8842761129327201E-2</v>
      </c>
      <c r="F213" s="73">
        <v>8.9592239258175305E-2</v>
      </c>
      <c r="G213" s="73">
        <v>6.4665528892966298E-2</v>
      </c>
      <c r="H213" s="92">
        <v>9.1906802261557494E-2</v>
      </c>
      <c r="I213" s="73">
        <v>5.4973631226339699E-2</v>
      </c>
      <c r="J213" s="43">
        <v>5.74254896426422E-2</v>
      </c>
      <c r="K213" s="43">
        <v>7.4601251588275394E-2</v>
      </c>
      <c r="L213" s="44">
        <v>5.54182428793209E-2</v>
      </c>
    </row>
    <row r="214" spans="1:12" s="1" customFormat="1" x14ac:dyDescent="0.35">
      <c r="A214" s="1" t="s">
        <v>335</v>
      </c>
      <c r="B214" s="39" t="s">
        <v>342</v>
      </c>
      <c r="C214" s="40" t="s">
        <v>343</v>
      </c>
      <c r="D214" s="41">
        <v>15.23</v>
      </c>
      <c r="E214" s="42">
        <v>2.3293539795232699E-3</v>
      </c>
      <c r="F214" s="73">
        <v>0</v>
      </c>
      <c r="G214" s="73">
        <v>5.7198173070024004E-3</v>
      </c>
      <c r="H214" s="92">
        <v>0</v>
      </c>
      <c r="I214" s="73">
        <v>6.8418639070548005E-4</v>
      </c>
      <c r="J214" s="43">
        <v>1.65202433436879E-3</v>
      </c>
      <c r="K214" s="43">
        <v>0</v>
      </c>
      <c r="L214" s="44">
        <v>1.7060850941364499E-3</v>
      </c>
    </row>
    <row r="215" spans="1:12" s="1" customFormat="1" x14ac:dyDescent="0.35">
      <c r="A215" s="1" t="s">
        <v>335</v>
      </c>
      <c r="B215" s="39" t="s">
        <v>344</v>
      </c>
      <c r="C215" s="40" t="s">
        <v>345</v>
      </c>
      <c r="D215" s="41">
        <v>15.23</v>
      </c>
      <c r="E215" s="42">
        <v>3.6129139990820403E-2</v>
      </c>
      <c r="F215" s="73">
        <v>1.06339078770294E-2</v>
      </c>
      <c r="G215" s="73">
        <v>3.05592124046737E-2</v>
      </c>
      <c r="H215" s="92">
        <v>3.7314784536592399E-2</v>
      </c>
      <c r="I215" s="73">
        <v>2.1212706416199999E-2</v>
      </c>
      <c r="J215" s="43">
        <v>2.8468783921211101E-2</v>
      </c>
      <c r="K215" s="43">
        <v>3.0543540720967099E-2</v>
      </c>
      <c r="L215" s="44">
        <v>2.95491237429031E-2</v>
      </c>
    </row>
    <row r="216" spans="1:12" s="1" customFormat="1" x14ac:dyDescent="0.35">
      <c r="A216" s="1" t="s">
        <v>335</v>
      </c>
      <c r="B216" s="39" t="s">
        <v>346</v>
      </c>
      <c r="C216" s="40" t="s">
        <v>347</v>
      </c>
      <c r="D216" s="41">
        <v>15.23</v>
      </c>
      <c r="E216" s="42">
        <v>0</v>
      </c>
      <c r="F216" s="73">
        <v>0</v>
      </c>
      <c r="G216" s="73">
        <v>0</v>
      </c>
      <c r="H216" s="92">
        <v>0</v>
      </c>
      <c r="I216" s="73">
        <v>0</v>
      </c>
      <c r="J216" s="43">
        <v>0</v>
      </c>
      <c r="K216" s="43">
        <v>0</v>
      </c>
      <c r="L216" s="44">
        <v>0</v>
      </c>
    </row>
    <row r="217" spans="1:12" s="1" customFormat="1" x14ac:dyDescent="0.35">
      <c r="A217" s="1" t="s">
        <v>335</v>
      </c>
      <c r="B217" s="39" t="s">
        <v>348</v>
      </c>
      <c r="C217" s="40" t="s">
        <v>349</v>
      </c>
      <c r="D217" s="41">
        <v>15.23</v>
      </c>
      <c r="E217" s="42">
        <v>0</v>
      </c>
      <c r="F217" s="73">
        <v>0</v>
      </c>
      <c r="G217" s="73">
        <v>0</v>
      </c>
      <c r="H217" s="92">
        <v>0</v>
      </c>
      <c r="I217" s="73">
        <v>0</v>
      </c>
      <c r="J217" s="43">
        <v>0</v>
      </c>
      <c r="K217" s="43">
        <v>0</v>
      </c>
      <c r="L217" s="44">
        <v>0</v>
      </c>
    </row>
    <row r="218" spans="1:12" s="1" customFormat="1" x14ac:dyDescent="0.35">
      <c r="A218" s="1" t="s">
        <v>335</v>
      </c>
      <c r="B218" s="39" t="s">
        <v>350</v>
      </c>
      <c r="C218" s="40" t="s">
        <v>351</v>
      </c>
      <c r="D218" s="41">
        <v>15.23</v>
      </c>
      <c r="E218" s="42">
        <v>0</v>
      </c>
      <c r="F218" s="73">
        <v>0</v>
      </c>
      <c r="G218" s="73">
        <v>0</v>
      </c>
      <c r="H218" s="92">
        <v>0</v>
      </c>
      <c r="I218" s="73">
        <v>0</v>
      </c>
      <c r="J218" s="43">
        <v>0</v>
      </c>
      <c r="K218" s="43">
        <v>0</v>
      </c>
      <c r="L218" s="44">
        <v>0</v>
      </c>
    </row>
    <row r="219" spans="1:12" s="1" customFormat="1" x14ac:dyDescent="0.35">
      <c r="A219" s="1" t="s">
        <v>335</v>
      </c>
      <c r="B219" s="39" t="s">
        <v>352</v>
      </c>
      <c r="C219" s="40" t="s">
        <v>353</v>
      </c>
      <c r="D219" s="41">
        <v>15.23</v>
      </c>
      <c r="E219" s="42">
        <v>0</v>
      </c>
      <c r="F219" s="73">
        <v>0</v>
      </c>
      <c r="G219" s="73">
        <v>0</v>
      </c>
      <c r="H219" s="92">
        <v>0</v>
      </c>
      <c r="I219" s="73">
        <v>0</v>
      </c>
      <c r="J219" s="43">
        <v>0</v>
      </c>
      <c r="K219" s="43">
        <v>0</v>
      </c>
      <c r="L219" s="44">
        <v>0</v>
      </c>
    </row>
    <row r="220" spans="1:12" s="1" customFormat="1" x14ac:dyDescent="0.35">
      <c r="A220" s="1" t="s">
        <v>335</v>
      </c>
      <c r="B220" s="39" t="s">
        <v>354</v>
      </c>
      <c r="C220" s="40" t="s">
        <v>355</v>
      </c>
      <c r="D220" s="41">
        <v>15.23</v>
      </c>
      <c r="E220" s="42">
        <v>0</v>
      </c>
      <c r="F220" s="73">
        <v>0</v>
      </c>
      <c r="G220" s="73">
        <v>0</v>
      </c>
      <c r="H220" s="92">
        <v>0</v>
      </c>
      <c r="I220" s="73">
        <v>0</v>
      </c>
      <c r="J220" s="43">
        <v>0</v>
      </c>
      <c r="K220" s="43">
        <v>0</v>
      </c>
      <c r="L220" s="44">
        <v>0</v>
      </c>
    </row>
    <row r="221" spans="1:12" s="1" customFormat="1" x14ac:dyDescent="0.35">
      <c r="A221" s="1" t="s">
        <v>335</v>
      </c>
      <c r="B221" s="39" t="s">
        <v>356</v>
      </c>
      <c r="C221" s="40" t="s">
        <v>357</v>
      </c>
      <c r="D221" s="41">
        <v>15.23</v>
      </c>
      <c r="E221" s="42">
        <v>0</v>
      </c>
      <c r="F221" s="73">
        <v>0</v>
      </c>
      <c r="G221" s="73">
        <v>0</v>
      </c>
      <c r="H221" s="92">
        <v>0</v>
      </c>
      <c r="I221" s="73">
        <v>0</v>
      </c>
      <c r="J221" s="43">
        <v>0</v>
      </c>
      <c r="K221" s="43">
        <v>0</v>
      </c>
      <c r="L221" s="44">
        <v>0</v>
      </c>
    </row>
    <row r="222" spans="1:12" s="1" customFormat="1" x14ac:dyDescent="0.35">
      <c r="A222" s="1" t="s">
        <v>335</v>
      </c>
      <c r="B222" s="39" t="s">
        <v>358</v>
      </c>
      <c r="C222" s="40" t="s">
        <v>359</v>
      </c>
      <c r="D222" s="41">
        <v>15.23</v>
      </c>
      <c r="E222" s="42">
        <v>0</v>
      </c>
      <c r="F222" s="73">
        <v>0</v>
      </c>
      <c r="G222" s="73">
        <v>0</v>
      </c>
      <c r="H222" s="92">
        <v>0</v>
      </c>
      <c r="I222" s="73">
        <v>0</v>
      </c>
      <c r="J222" s="43">
        <v>0</v>
      </c>
      <c r="K222" s="43">
        <v>0</v>
      </c>
      <c r="L222" s="44">
        <v>0</v>
      </c>
    </row>
    <row r="223" spans="1:12" s="1" customFormat="1" x14ac:dyDescent="0.35">
      <c r="A223" s="1" t="s">
        <v>335</v>
      </c>
      <c r="B223" s="39" t="s">
        <v>360</v>
      </c>
      <c r="C223" s="40" t="s">
        <v>361</v>
      </c>
      <c r="D223" s="41">
        <v>15.23</v>
      </c>
      <c r="E223" s="42">
        <v>0</v>
      </c>
      <c r="F223" s="73">
        <v>0</v>
      </c>
      <c r="G223" s="73">
        <v>0</v>
      </c>
      <c r="H223" s="92">
        <v>0</v>
      </c>
      <c r="I223" s="73">
        <v>0</v>
      </c>
      <c r="J223" s="43">
        <v>0</v>
      </c>
      <c r="K223" s="43">
        <v>0</v>
      </c>
      <c r="L223" s="44">
        <v>0</v>
      </c>
    </row>
    <row r="224" spans="1:12" s="1" customFormat="1" x14ac:dyDescent="0.35">
      <c r="A224" s="1" t="s">
        <v>335</v>
      </c>
      <c r="B224" s="39" t="s">
        <v>362</v>
      </c>
      <c r="C224" s="40" t="s">
        <v>363</v>
      </c>
      <c r="D224" s="41">
        <v>15.23</v>
      </c>
      <c r="E224" s="42">
        <v>0</v>
      </c>
      <c r="F224" s="73">
        <v>0</v>
      </c>
      <c r="G224" s="73">
        <v>0</v>
      </c>
      <c r="H224" s="92">
        <v>0</v>
      </c>
      <c r="I224" s="73">
        <v>0</v>
      </c>
      <c r="J224" s="43">
        <v>0</v>
      </c>
      <c r="K224" s="43">
        <v>0</v>
      </c>
      <c r="L224" s="44">
        <v>0</v>
      </c>
    </row>
    <row r="225" spans="1:12" s="1" customFormat="1" x14ac:dyDescent="0.35">
      <c r="A225" s="1" t="s">
        <v>335</v>
      </c>
      <c r="B225" s="39" t="s">
        <v>364</v>
      </c>
      <c r="C225" s="40" t="s">
        <v>365</v>
      </c>
      <c r="D225" s="41">
        <v>15.23</v>
      </c>
      <c r="E225" s="42">
        <v>0</v>
      </c>
      <c r="F225" s="73">
        <v>0</v>
      </c>
      <c r="G225" s="73">
        <v>0</v>
      </c>
      <c r="H225" s="92">
        <v>0</v>
      </c>
      <c r="I225" s="73">
        <v>0</v>
      </c>
      <c r="J225" s="43">
        <v>0</v>
      </c>
      <c r="K225" s="43">
        <v>0</v>
      </c>
      <c r="L225" s="44">
        <v>0</v>
      </c>
    </row>
    <row r="226" spans="1:12" s="1" customFormat="1" x14ac:dyDescent="0.35">
      <c r="A226" s="1" t="s">
        <v>335</v>
      </c>
      <c r="B226" s="39" t="s">
        <v>366</v>
      </c>
      <c r="C226" s="40" t="s">
        <v>367</v>
      </c>
      <c r="D226" s="41">
        <v>15.23</v>
      </c>
      <c r="E226" s="42">
        <v>0</v>
      </c>
      <c r="F226" s="73">
        <v>0</v>
      </c>
      <c r="G226" s="73">
        <v>0</v>
      </c>
      <c r="H226" s="92">
        <v>0</v>
      </c>
      <c r="I226" s="73">
        <v>0</v>
      </c>
      <c r="J226" s="43">
        <v>0</v>
      </c>
      <c r="K226" s="43">
        <v>0</v>
      </c>
      <c r="L226" s="44">
        <v>0</v>
      </c>
    </row>
    <row r="227" spans="1:12" s="1" customFormat="1" x14ac:dyDescent="0.35">
      <c r="A227" s="1" t="s">
        <v>335</v>
      </c>
      <c r="B227" s="39" t="s">
        <v>368</v>
      </c>
      <c r="C227" s="40" t="s">
        <v>369</v>
      </c>
      <c r="D227" s="41">
        <v>15.23</v>
      </c>
      <c r="E227" s="42">
        <v>0</v>
      </c>
      <c r="F227" s="73">
        <v>0</v>
      </c>
      <c r="G227" s="73">
        <v>0</v>
      </c>
      <c r="H227" s="92">
        <v>0</v>
      </c>
      <c r="I227" s="73">
        <v>0</v>
      </c>
      <c r="J227" s="43">
        <v>0</v>
      </c>
      <c r="K227" s="43">
        <v>0</v>
      </c>
      <c r="L227" s="44">
        <v>0</v>
      </c>
    </row>
    <row r="228" spans="1:12" s="1" customFormat="1" x14ac:dyDescent="0.35">
      <c r="A228" s="1" t="s">
        <v>335</v>
      </c>
      <c r="B228" s="39" t="s">
        <v>370</v>
      </c>
      <c r="C228" s="40" t="s">
        <v>371</v>
      </c>
      <c r="D228" s="41">
        <v>15.23</v>
      </c>
      <c r="E228" s="42">
        <v>0</v>
      </c>
      <c r="F228" s="73">
        <v>0</v>
      </c>
      <c r="G228" s="73">
        <v>0</v>
      </c>
      <c r="H228" s="92">
        <v>0</v>
      </c>
      <c r="I228" s="73">
        <v>0</v>
      </c>
      <c r="J228" s="43">
        <v>0</v>
      </c>
      <c r="K228" s="43">
        <v>0</v>
      </c>
      <c r="L228" s="44">
        <v>0</v>
      </c>
    </row>
    <row r="229" spans="1:12" s="1" customFormat="1" x14ac:dyDescent="0.35">
      <c r="A229" s="1" t="s">
        <v>335</v>
      </c>
      <c r="B229" s="39" t="s">
        <v>372</v>
      </c>
      <c r="C229" s="40" t="s">
        <v>373</v>
      </c>
      <c r="D229" s="41">
        <v>15.23</v>
      </c>
      <c r="E229" s="42">
        <v>0</v>
      </c>
      <c r="F229" s="73">
        <v>0</v>
      </c>
      <c r="G229" s="73">
        <v>0</v>
      </c>
      <c r="H229" s="92">
        <v>0</v>
      </c>
      <c r="I229" s="73">
        <v>0</v>
      </c>
      <c r="J229" s="43">
        <v>0</v>
      </c>
      <c r="K229" s="43">
        <v>0</v>
      </c>
      <c r="L229" s="44">
        <v>0</v>
      </c>
    </row>
    <row r="230" spans="1:12" s="1" customFormat="1" x14ac:dyDescent="0.35">
      <c r="A230" s="1" t="s">
        <v>335</v>
      </c>
      <c r="B230" s="39" t="s">
        <v>374</v>
      </c>
      <c r="C230" s="40" t="s">
        <v>375</v>
      </c>
      <c r="D230" s="41">
        <v>15.23</v>
      </c>
      <c r="E230" s="42">
        <v>0</v>
      </c>
      <c r="F230" s="73">
        <v>0</v>
      </c>
      <c r="G230" s="73">
        <v>0</v>
      </c>
      <c r="H230" s="92">
        <v>0</v>
      </c>
      <c r="I230" s="73">
        <v>0</v>
      </c>
      <c r="J230" s="43">
        <v>0</v>
      </c>
      <c r="K230" s="43">
        <v>0</v>
      </c>
      <c r="L230" s="44">
        <v>0</v>
      </c>
    </row>
    <row r="231" spans="1:12" s="1" customFormat="1" x14ac:dyDescent="0.35">
      <c r="A231" s="1" t="s">
        <v>335</v>
      </c>
      <c r="B231" s="39" t="s">
        <v>376</v>
      </c>
      <c r="C231" s="40" t="s">
        <v>377</v>
      </c>
      <c r="D231" s="41">
        <v>15.23</v>
      </c>
      <c r="E231" s="42">
        <v>0</v>
      </c>
      <c r="F231" s="73">
        <v>0</v>
      </c>
      <c r="G231" s="73">
        <v>0</v>
      </c>
      <c r="H231" s="92">
        <v>0</v>
      </c>
      <c r="I231" s="73">
        <v>0</v>
      </c>
      <c r="J231" s="43">
        <v>0</v>
      </c>
      <c r="K231" s="43">
        <v>0</v>
      </c>
      <c r="L231" s="44">
        <v>0</v>
      </c>
    </row>
    <row r="232" spans="1:12" s="1" customFormat="1" x14ac:dyDescent="0.35">
      <c r="A232" s="1" t="s">
        <v>335</v>
      </c>
      <c r="B232" s="39" t="s">
        <v>378</v>
      </c>
      <c r="C232" s="40" t="s">
        <v>379</v>
      </c>
      <c r="D232" s="41">
        <v>15.23</v>
      </c>
      <c r="E232" s="42">
        <v>0</v>
      </c>
      <c r="F232" s="73">
        <v>0</v>
      </c>
      <c r="G232" s="73">
        <v>0</v>
      </c>
      <c r="H232" s="92">
        <v>0</v>
      </c>
      <c r="I232" s="73">
        <v>0</v>
      </c>
      <c r="J232" s="43">
        <v>0</v>
      </c>
      <c r="K232" s="43">
        <v>0</v>
      </c>
      <c r="L232" s="44">
        <v>0</v>
      </c>
    </row>
    <row r="233" spans="1:12" s="1" customFormat="1" x14ac:dyDescent="0.35">
      <c r="A233" s="1" t="s">
        <v>335</v>
      </c>
      <c r="B233" s="39" t="s">
        <v>380</v>
      </c>
      <c r="C233" s="40" t="s">
        <v>381</v>
      </c>
      <c r="D233" s="41">
        <v>15.23</v>
      </c>
      <c r="E233" s="42">
        <v>0</v>
      </c>
      <c r="F233" s="73">
        <v>0</v>
      </c>
      <c r="G233" s="73">
        <v>0</v>
      </c>
      <c r="H233" s="92">
        <v>0</v>
      </c>
      <c r="I233" s="73">
        <v>0</v>
      </c>
      <c r="J233" s="43">
        <v>0</v>
      </c>
      <c r="K233" s="43">
        <v>0</v>
      </c>
      <c r="L233" s="44">
        <v>0</v>
      </c>
    </row>
    <row r="234" spans="1:12" s="1" customFormat="1" ht="16.5" x14ac:dyDescent="0.35">
      <c r="A234" s="1" t="s">
        <v>538</v>
      </c>
      <c r="B234" s="39"/>
      <c r="C234" s="40"/>
      <c r="D234" s="41"/>
      <c r="E234" s="42">
        <f t="shared" ref="E234:H234" si="8">SUM(E212:E233)</f>
        <v>5.7301255099670878E-2</v>
      </c>
      <c r="F234" s="42">
        <f t="shared" si="8"/>
        <v>0.13922529222735039</v>
      </c>
      <c r="G234" s="42">
        <f t="shared" si="8"/>
        <v>0.1009445586046424</v>
      </c>
      <c r="H234" s="94">
        <f t="shared" si="8"/>
        <v>0.12922158679814988</v>
      </c>
      <c r="I234" s="73">
        <f>SUM(I212:I233)</f>
        <v>7.687052403324518E-2</v>
      </c>
      <c r="J234" s="42">
        <f>SUM(J212:J233)</f>
        <v>8.7546297898222089E-2</v>
      </c>
      <c r="K234" s="42">
        <f>SUM(K212:K233)</f>
        <v>0.10514479230924249</v>
      </c>
      <c r="L234" s="42">
        <f>SUM(L212:L233)</f>
        <v>8.6673451716360456E-2</v>
      </c>
    </row>
    <row r="235" spans="1:12" s="1" customFormat="1" x14ac:dyDescent="0.35">
      <c r="A235" s="1" t="s">
        <v>382</v>
      </c>
      <c r="B235" s="6" t="s">
        <v>383</v>
      </c>
      <c r="C235" s="7" t="s">
        <v>341</v>
      </c>
      <c r="D235" s="8">
        <v>16</v>
      </c>
      <c r="E235" s="53">
        <v>1</v>
      </c>
      <c r="F235" s="77">
        <v>1</v>
      </c>
      <c r="G235" s="77">
        <v>1</v>
      </c>
      <c r="H235" s="98">
        <v>1</v>
      </c>
      <c r="I235" s="77">
        <v>1</v>
      </c>
      <c r="J235" s="6">
        <v>1</v>
      </c>
      <c r="K235" s="6">
        <v>1</v>
      </c>
      <c r="L235" s="54">
        <v>1</v>
      </c>
    </row>
    <row r="236" spans="1:12" s="1" customFormat="1" x14ac:dyDescent="0.35">
      <c r="A236" s="1" t="s">
        <v>382</v>
      </c>
      <c r="B236" s="6" t="s">
        <v>384</v>
      </c>
      <c r="C236" s="7" t="s">
        <v>343</v>
      </c>
      <c r="D236" s="8">
        <v>16.0048833333333</v>
      </c>
      <c r="E236" s="53">
        <v>0</v>
      </c>
      <c r="F236" s="77">
        <v>0</v>
      </c>
      <c r="G236" s="77">
        <v>0</v>
      </c>
      <c r="H236" s="98">
        <v>0</v>
      </c>
      <c r="I236" s="77">
        <v>0</v>
      </c>
      <c r="J236" s="6">
        <v>0</v>
      </c>
      <c r="K236" s="6">
        <v>0</v>
      </c>
      <c r="L236" s="54">
        <v>0</v>
      </c>
    </row>
    <row r="237" spans="1:12" s="1" customFormat="1" x14ac:dyDescent="0.35">
      <c r="A237" s="1" t="s">
        <v>382</v>
      </c>
      <c r="B237" s="6" t="s">
        <v>385</v>
      </c>
      <c r="C237" s="7" t="s">
        <v>345</v>
      </c>
      <c r="D237" s="8">
        <v>16.011616666666701</v>
      </c>
      <c r="E237" s="53">
        <v>0</v>
      </c>
      <c r="F237" s="77">
        <v>0</v>
      </c>
      <c r="G237" s="77">
        <v>0</v>
      </c>
      <c r="H237" s="98">
        <v>0</v>
      </c>
      <c r="I237" s="77">
        <v>0</v>
      </c>
      <c r="J237" s="6">
        <v>0</v>
      </c>
      <c r="K237" s="6">
        <v>0</v>
      </c>
      <c r="L237" s="54">
        <v>0</v>
      </c>
    </row>
    <row r="238" spans="1:12" s="1" customFormat="1" x14ac:dyDescent="0.35">
      <c r="A238" s="1" t="s">
        <v>382</v>
      </c>
      <c r="B238" s="6" t="s">
        <v>386</v>
      </c>
      <c r="C238" s="7" t="s">
        <v>347</v>
      </c>
      <c r="D238" s="8">
        <v>16</v>
      </c>
      <c r="E238" s="53">
        <v>0</v>
      </c>
      <c r="F238" s="77">
        <v>0</v>
      </c>
      <c r="G238" s="77">
        <v>0</v>
      </c>
      <c r="H238" s="98">
        <v>0</v>
      </c>
      <c r="I238" s="77">
        <v>0</v>
      </c>
      <c r="J238" s="6">
        <v>0</v>
      </c>
      <c r="K238" s="6">
        <v>0</v>
      </c>
      <c r="L238" s="54">
        <v>0</v>
      </c>
    </row>
    <row r="239" spans="1:12" s="1" customFormat="1" x14ac:dyDescent="0.35">
      <c r="A239" s="1" t="s">
        <v>382</v>
      </c>
      <c r="B239" s="6" t="s">
        <v>387</v>
      </c>
      <c r="C239" s="7" t="s">
        <v>349</v>
      </c>
      <c r="D239" s="8">
        <v>16</v>
      </c>
      <c r="E239" s="53">
        <v>0</v>
      </c>
      <c r="F239" s="77">
        <v>0</v>
      </c>
      <c r="G239" s="77">
        <v>0</v>
      </c>
      <c r="H239" s="98">
        <v>0</v>
      </c>
      <c r="I239" s="77">
        <v>0</v>
      </c>
      <c r="J239" s="6">
        <v>0</v>
      </c>
      <c r="K239" s="6">
        <v>0</v>
      </c>
      <c r="L239" s="54">
        <v>0</v>
      </c>
    </row>
    <row r="240" spans="1:12" s="1" customFormat="1" x14ac:dyDescent="0.35">
      <c r="A240" s="1" t="s">
        <v>382</v>
      </c>
      <c r="B240" s="6" t="s">
        <v>388</v>
      </c>
      <c r="C240" s="7" t="s">
        <v>351</v>
      </c>
      <c r="D240" s="8">
        <v>16</v>
      </c>
      <c r="E240" s="53">
        <v>0</v>
      </c>
      <c r="F240" s="77">
        <v>0</v>
      </c>
      <c r="G240" s="77">
        <v>0</v>
      </c>
      <c r="H240" s="98">
        <v>0</v>
      </c>
      <c r="I240" s="77">
        <v>0</v>
      </c>
      <c r="J240" s="6">
        <v>0</v>
      </c>
      <c r="K240" s="6">
        <v>0</v>
      </c>
      <c r="L240" s="54">
        <v>0</v>
      </c>
    </row>
    <row r="241" spans="1:12" s="1" customFormat="1" x14ac:dyDescent="0.35">
      <c r="A241" s="1" t="s">
        <v>382</v>
      </c>
      <c r="B241" s="6" t="s">
        <v>389</v>
      </c>
      <c r="C241" s="7" t="s">
        <v>353</v>
      </c>
      <c r="D241" s="8">
        <v>16</v>
      </c>
      <c r="E241" s="53">
        <v>0</v>
      </c>
      <c r="F241" s="77">
        <v>0</v>
      </c>
      <c r="G241" s="77">
        <v>0</v>
      </c>
      <c r="H241" s="98">
        <v>0</v>
      </c>
      <c r="I241" s="77">
        <v>0</v>
      </c>
      <c r="J241" s="6">
        <v>0</v>
      </c>
      <c r="K241" s="6">
        <v>0</v>
      </c>
      <c r="L241" s="54">
        <v>0</v>
      </c>
    </row>
    <row r="242" spans="1:12" s="1" customFormat="1" x14ac:dyDescent="0.35">
      <c r="A242" s="1" t="s">
        <v>382</v>
      </c>
      <c r="B242" s="6" t="s">
        <v>390</v>
      </c>
      <c r="C242" s="7" t="s">
        <v>355</v>
      </c>
      <c r="D242" s="8">
        <v>16</v>
      </c>
      <c r="E242" s="53">
        <v>0</v>
      </c>
      <c r="F242" s="77">
        <v>0</v>
      </c>
      <c r="G242" s="77">
        <v>0</v>
      </c>
      <c r="H242" s="98">
        <v>0</v>
      </c>
      <c r="I242" s="77">
        <v>0</v>
      </c>
      <c r="J242" s="6">
        <v>0</v>
      </c>
      <c r="K242" s="6">
        <v>0</v>
      </c>
      <c r="L242" s="54">
        <v>0</v>
      </c>
    </row>
    <row r="243" spans="1:12" s="1" customFormat="1" x14ac:dyDescent="0.35">
      <c r="A243" s="1" t="s">
        <v>382</v>
      </c>
      <c r="B243" s="6" t="s">
        <v>391</v>
      </c>
      <c r="C243" s="7" t="s">
        <v>357</v>
      </c>
      <c r="D243" s="8">
        <v>16</v>
      </c>
      <c r="E243" s="53">
        <v>0</v>
      </c>
      <c r="F243" s="77">
        <v>0</v>
      </c>
      <c r="G243" s="77">
        <v>0</v>
      </c>
      <c r="H243" s="98">
        <v>0</v>
      </c>
      <c r="I243" s="77">
        <v>0</v>
      </c>
      <c r="J243" s="6">
        <v>0</v>
      </c>
      <c r="K243" s="6">
        <v>0</v>
      </c>
      <c r="L243" s="54">
        <v>0</v>
      </c>
    </row>
    <row r="244" spans="1:12" s="1" customFormat="1" x14ac:dyDescent="0.35">
      <c r="A244" s="1" t="s">
        <v>382</v>
      </c>
      <c r="B244" s="6" t="s">
        <v>392</v>
      </c>
      <c r="C244" s="7" t="s">
        <v>359</v>
      </c>
      <c r="D244" s="8">
        <v>16</v>
      </c>
      <c r="E244" s="53">
        <v>0</v>
      </c>
      <c r="F244" s="77">
        <v>0</v>
      </c>
      <c r="G244" s="77">
        <v>0</v>
      </c>
      <c r="H244" s="98">
        <v>0</v>
      </c>
      <c r="I244" s="77">
        <v>0</v>
      </c>
      <c r="J244" s="6">
        <v>0</v>
      </c>
      <c r="K244" s="6">
        <v>0</v>
      </c>
      <c r="L244" s="54">
        <v>0</v>
      </c>
    </row>
    <row r="245" spans="1:12" s="1" customFormat="1" x14ac:dyDescent="0.35">
      <c r="A245" s="1" t="s">
        <v>382</v>
      </c>
      <c r="B245" s="6" t="s">
        <v>393</v>
      </c>
      <c r="C245" s="7" t="s">
        <v>361</v>
      </c>
      <c r="D245" s="8">
        <v>16</v>
      </c>
      <c r="E245" s="53">
        <v>0</v>
      </c>
      <c r="F245" s="77">
        <v>0</v>
      </c>
      <c r="G245" s="77">
        <v>0</v>
      </c>
      <c r="H245" s="98">
        <v>0</v>
      </c>
      <c r="I245" s="77">
        <v>0</v>
      </c>
      <c r="J245" s="6">
        <v>0</v>
      </c>
      <c r="K245" s="6">
        <v>0</v>
      </c>
      <c r="L245" s="54">
        <v>0</v>
      </c>
    </row>
    <row r="246" spans="1:12" s="1" customFormat="1" x14ac:dyDescent="0.35">
      <c r="A246" s="1" t="s">
        <v>382</v>
      </c>
      <c r="B246" s="6" t="s">
        <v>394</v>
      </c>
      <c r="C246" s="7" t="s">
        <v>363</v>
      </c>
      <c r="D246" s="8">
        <v>16</v>
      </c>
      <c r="E246" s="53">
        <v>0</v>
      </c>
      <c r="F246" s="77">
        <v>0</v>
      </c>
      <c r="G246" s="77">
        <v>0</v>
      </c>
      <c r="H246" s="98">
        <v>0</v>
      </c>
      <c r="I246" s="77">
        <v>0</v>
      </c>
      <c r="J246" s="6">
        <v>0</v>
      </c>
      <c r="K246" s="6">
        <v>0</v>
      </c>
      <c r="L246" s="54">
        <v>0</v>
      </c>
    </row>
    <row r="247" spans="1:12" s="1" customFormat="1" x14ac:dyDescent="0.35">
      <c r="A247" s="1" t="s">
        <v>382</v>
      </c>
      <c r="B247" s="6" t="s">
        <v>395</v>
      </c>
      <c r="C247" s="7" t="s">
        <v>365</v>
      </c>
      <c r="D247" s="8">
        <v>16</v>
      </c>
      <c r="E247" s="53">
        <v>0</v>
      </c>
      <c r="F247" s="77">
        <v>0</v>
      </c>
      <c r="G247" s="77">
        <v>0</v>
      </c>
      <c r="H247" s="98">
        <v>0</v>
      </c>
      <c r="I247" s="77">
        <v>0</v>
      </c>
      <c r="J247" s="6">
        <v>0</v>
      </c>
      <c r="K247" s="6">
        <v>0</v>
      </c>
      <c r="L247" s="54">
        <v>0</v>
      </c>
    </row>
    <row r="248" spans="1:12" s="1" customFormat="1" x14ac:dyDescent="0.35">
      <c r="A248" s="1" t="s">
        <v>382</v>
      </c>
      <c r="B248" s="6" t="s">
        <v>396</v>
      </c>
      <c r="C248" s="7" t="s">
        <v>367</v>
      </c>
      <c r="D248" s="8">
        <v>16</v>
      </c>
      <c r="E248" s="53">
        <v>0</v>
      </c>
      <c r="F248" s="77">
        <v>0</v>
      </c>
      <c r="G248" s="77">
        <v>0</v>
      </c>
      <c r="H248" s="98">
        <v>0</v>
      </c>
      <c r="I248" s="77">
        <v>0</v>
      </c>
      <c r="J248" s="6">
        <v>0</v>
      </c>
      <c r="K248" s="6">
        <v>0</v>
      </c>
      <c r="L248" s="54">
        <v>0</v>
      </c>
    </row>
    <row r="249" spans="1:12" s="1" customFormat="1" x14ac:dyDescent="0.35">
      <c r="A249" s="1" t="s">
        <v>382</v>
      </c>
      <c r="B249" s="6" t="s">
        <v>397</v>
      </c>
      <c r="C249" s="7" t="s">
        <v>369</v>
      </c>
      <c r="D249" s="8">
        <v>16</v>
      </c>
      <c r="E249" s="53">
        <v>0</v>
      </c>
      <c r="F249" s="77">
        <v>0</v>
      </c>
      <c r="G249" s="77">
        <v>0</v>
      </c>
      <c r="H249" s="98">
        <v>0</v>
      </c>
      <c r="I249" s="77">
        <v>0</v>
      </c>
      <c r="J249" s="6">
        <v>0</v>
      </c>
      <c r="K249" s="6">
        <v>0</v>
      </c>
      <c r="L249" s="54">
        <v>0</v>
      </c>
    </row>
    <row r="250" spans="1:12" s="1" customFormat="1" x14ac:dyDescent="0.35">
      <c r="A250" s="1" t="s">
        <v>382</v>
      </c>
      <c r="B250" s="6" t="s">
        <v>398</v>
      </c>
      <c r="C250" s="7" t="s">
        <v>371</v>
      </c>
      <c r="D250" s="8">
        <v>16</v>
      </c>
      <c r="E250" s="53">
        <v>0</v>
      </c>
      <c r="F250" s="77">
        <v>0</v>
      </c>
      <c r="G250" s="77">
        <v>0</v>
      </c>
      <c r="H250" s="98">
        <v>0</v>
      </c>
      <c r="I250" s="77">
        <v>0</v>
      </c>
      <c r="J250" s="6">
        <v>0</v>
      </c>
      <c r="K250" s="6">
        <v>0</v>
      </c>
      <c r="L250" s="54">
        <v>0</v>
      </c>
    </row>
    <row r="251" spans="1:12" s="1" customFormat="1" x14ac:dyDescent="0.35">
      <c r="A251" s="1" t="s">
        <v>382</v>
      </c>
      <c r="B251" s="6" t="s">
        <v>399</v>
      </c>
      <c r="C251" s="7" t="s">
        <v>373</v>
      </c>
      <c r="D251" s="8">
        <v>16</v>
      </c>
      <c r="E251" s="53">
        <v>0</v>
      </c>
      <c r="F251" s="77">
        <v>0</v>
      </c>
      <c r="G251" s="77">
        <v>0</v>
      </c>
      <c r="H251" s="98">
        <v>0</v>
      </c>
      <c r="I251" s="77">
        <v>0</v>
      </c>
      <c r="J251" s="6">
        <v>0</v>
      </c>
      <c r="K251" s="6">
        <v>0</v>
      </c>
      <c r="L251" s="54">
        <v>0</v>
      </c>
    </row>
    <row r="252" spans="1:12" s="1" customFormat="1" x14ac:dyDescent="0.35">
      <c r="A252" s="1" t="s">
        <v>382</v>
      </c>
      <c r="B252" s="6" t="s">
        <v>400</v>
      </c>
      <c r="C252" s="7" t="s">
        <v>375</v>
      </c>
      <c r="D252" s="8">
        <v>16</v>
      </c>
      <c r="E252" s="53">
        <v>0</v>
      </c>
      <c r="F252" s="77">
        <v>0</v>
      </c>
      <c r="G252" s="77">
        <v>0</v>
      </c>
      <c r="H252" s="98">
        <v>0</v>
      </c>
      <c r="I252" s="77">
        <v>0</v>
      </c>
      <c r="J252" s="6">
        <v>0</v>
      </c>
      <c r="K252" s="6">
        <v>0</v>
      </c>
      <c r="L252" s="54">
        <v>0</v>
      </c>
    </row>
    <row r="253" spans="1:12" s="1" customFormat="1" x14ac:dyDescent="0.35">
      <c r="A253" s="1" t="s">
        <v>382</v>
      </c>
      <c r="B253" s="6" t="s">
        <v>401</v>
      </c>
      <c r="C253" s="7" t="s">
        <v>377</v>
      </c>
      <c r="D253" s="8">
        <v>16</v>
      </c>
      <c r="E253" s="53">
        <v>0</v>
      </c>
      <c r="F253" s="77">
        <v>0</v>
      </c>
      <c r="G253" s="77">
        <v>0</v>
      </c>
      <c r="H253" s="98">
        <v>0</v>
      </c>
      <c r="I253" s="77">
        <v>0</v>
      </c>
      <c r="J253" s="6">
        <v>0</v>
      </c>
      <c r="K253" s="6">
        <v>0</v>
      </c>
      <c r="L253" s="54">
        <v>0</v>
      </c>
    </row>
    <row r="254" spans="1:12" s="1" customFormat="1" x14ac:dyDescent="0.35">
      <c r="A254" s="1" t="s">
        <v>382</v>
      </c>
      <c r="B254" s="6" t="s">
        <v>402</v>
      </c>
      <c r="C254" s="7" t="s">
        <v>379</v>
      </c>
      <c r="D254" s="8">
        <v>16</v>
      </c>
      <c r="E254" s="53">
        <v>0</v>
      </c>
      <c r="F254" s="77">
        <v>0</v>
      </c>
      <c r="G254" s="77">
        <v>0</v>
      </c>
      <c r="H254" s="98">
        <v>0</v>
      </c>
      <c r="I254" s="77">
        <v>0</v>
      </c>
      <c r="J254" s="6">
        <v>0</v>
      </c>
      <c r="K254" s="6">
        <v>0</v>
      </c>
      <c r="L254" s="54">
        <v>0</v>
      </c>
    </row>
    <row r="255" spans="1:12" s="1" customFormat="1" x14ac:dyDescent="0.35">
      <c r="A255" s="1" t="s">
        <v>382</v>
      </c>
      <c r="B255" s="6" t="s">
        <v>403</v>
      </c>
      <c r="C255" s="7" t="s">
        <v>381</v>
      </c>
      <c r="D255" s="8">
        <v>16</v>
      </c>
      <c r="E255" s="53">
        <v>0</v>
      </c>
      <c r="F255" s="77">
        <v>0</v>
      </c>
      <c r="G255" s="77">
        <v>0</v>
      </c>
      <c r="H255" s="98">
        <v>0</v>
      </c>
      <c r="I255" s="77">
        <v>0</v>
      </c>
      <c r="J255" s="6">
        <v>0</v>
      </c>
      <c r="K255" s="6">
        <v>0</v>
      </c>
      <c r="L255" s="54">
        <v>0</v>
      </c>
    </row>
    <row r="256" spans="1:12" s="1" customFormat="1" x14ac:dyDescent="0.35">
      <c r="A256" s="1" t="s">
        <v>382</v>
      </c>
      <c r="B256" s="6" t="s">
        <v>404</v>
      </c>
      <c r="C256" s="7" t="s">
        <v>405</v>
      </c>
      <c r="D256" s="8">
        <v>16</v>
      </c>
      <c r="E256" s="53">
        <v>0</v>
      </c>
      <c r="F256" s="77">
        <v>0</v>
      </c>
      <c r="G256" s="77">
        <v>0</v>
      </c>
      <c r="H256" s="98">
        <v>0</v>
      </c>
      <c r="I256" s="77">
        <v>0</v>
      </c>
      <c r="J256" s="6">
        <v>0</v>
      </c>
      <c r="K256" s="6">
        <v>0</v>
      </c>
      <c r="L256" s="54">
        <v>0</v>
      </c>
    </row>
    <row r="257" spans="1:12" s="1" customFormat="1" x14ac:dyDescent="0.35">
      <c r="A257" s="1" t="s">
        <v>382</v>
      </c>
      <c r="B257" s="6" t="s">
        <v>406</v>
      </c>
      <c r="C257" s="7" t="s">
        <v>407</v>
      </c>
      <c r="D257" s="8">
        <v>16.002466666666699</v>
      </c>
      <c r="E257" s="53">
        <v>0</v>
      </c>
      <c r="F257" s="77">
        <v>0</v>
      </c>
      <c r="G257" s="77">
        <v>0</v>
      </c>
      <c r="H257" s="98">
        <v>0</v>
      </c>
      <c r="I257" s="77">
        <v>0</v>
      </c>
      <c r="J257" s="6">
        <v>0</v>
      </c>
      <c r="K257" s="6">
        <v>0</v>
      </c>
      <c r="L257" s="54">
        <v>0</v>
      </c>
    </row>
    <row r="258" spans="1:12" s="1" customFormat="1" ht="16.5" x14ac:dyDescent="0.35">
      <c r="A258" s="1" t="s">
        <v>543</v>
      </c>
      <c r="B258" s="6"/>
      <c r="C258" s="7"/>
      <c r="D258" s="8"/>
      <c r="E258" s="53">
        <v>0</v>
      </c>
      <c r="F258" s="77">
        <v>0</v>
      </c>
      <c r="G258" s="77">
        <v>0</v>
      </c>
      <c r="H258" s="98">
        <v>0</v>
      </c>
      <c r="I258" s="77">
        <v>0</v>
      </c>
      <c r="J258" s="6">
        <v>0</v>
      </c>
      <c r="K258" s="6">
        <v>0</v>
      </c>
      <c r="L258" s="54">
        <v>0</v>
      </c>
    </row>
    <row r="259" spans="1:12" s="1" customFormat="1" x14ac:dyDescent="0.35">
      <c r="A259" s="1" t="s">
        <v>408</v>
      </c>
      <c r="B259" s="12" t="s">
        <v>409</v>
      </c>
      <c r="C259" s="13" t="s">
        <v>369</v>
      </c>
      <c r="D259" s="14">
        <v>16.47</v>
      </c>
      <c r="E259" s="55">
        <v>1</v>
      </c>
      <c r="F259" s="78">
        <v>1</v>
      </c>
      <c r="G259" s="78">
        <v>1</v>
      </c>
      <c r="H259" s="99">
        <v>1</v>
      </c>
      <c r="I259" s="78">
        <v>1</v>
      </c>
      <c r="J259" s="12">
        <v>1</v>
      </c>
      <c r="K259" s="12">
        <v>1</v>
      </c>
      <c r="L259" s="56">
        <v>1</v>
      </c>
    </row>
    <row r="260" spans="1:12" s="1" customFormat="1" x14ac:dyDescent="0.35">
      <c r="A260" s="1" t="s">
        <v>408</v>
      </c>
      <c r="B260" s="12" t="s">
        <v>410</v>
      </c>
      <c r="C260" s="13" t="s">
        <v>371</v>
      </c>
      <c r="D260" s="14">
        <v>16.47</v>
      </c>
      <c r="E260" s="55">
        <v>0</v>
      </c>
      <c r="F260" s="78">
        <v>0</v>
      </c>
      <c r="G260" s="78">
        <v>0</v>
      </c>
      <c r="H260" s="99">
        <v>0</v>
      </c>
      <c r="I260" s="78">
        <v>0</v>
      </c>
      <c r="J260" s="12">
        <v>0</v>
      </c>
      <c r="K260" s="12">
        <v>0</v>
      </c>
      <c r="L260" s="56">
        <v>0</v>
      </c>
    </row>
    <row r="261" spans="1:12" s="1" customFormat="1" x14ac:dyDescent="0.35">
      <c r="A261" s="1" t="s">
        <v>408</v>
      </c>
      <c r="B261" s="12" t="s">
        <v>411</v>
      </c>
      <c r="C261" s="13" t="s">
        <v>373</v>
      </c>
      <c r="D261" s="14">
        <v>16.47</v>
      </c>
      <c r="E261" s="55">
        <v>0</v>
      </c>
      <c r="F261" s="78">
        <v>0</v>
      </c>
      <c r="G261" s="78">
        <v>0</v>
      </c>
      <c r="H261" s="99">
        <v>0</v>
      </c>
      <c r="I261" s="78">
        <v>0</v>
      </c>
      <c r="J261" s="12">
        <v>0</v>
      </c>
      <c r="K261" s="12">
        <v>0</v>
      </c>
      <c r="L261" s="56">
        <v>0</v>
      </c>
    </row>
    <row r="262" spans="1:12" s="1" customFormat="1" x14ac:dyDescent="0.35">
      <c r="A262" s="1" t="s">
        <v>408</v>
      </c>
      <c r="B262" s="12" t="s">
        <v>412</v>
      </c>
      <c r="C262" s="13" t="s">
        <v>375</v>
      </c>
      <c r="D262" s="14">
        <v>16.47</v>
      </c>
      <c r="E262" s="55">
        <v>0</v>
      </c>
      <c r="F262" s="78">
        <v>0</v>
      </c>
      <c r="G262" s="78">
        <v>0</v>
      </c>
      <c r="H262" s="99">
        <v>0</v>
      </c>
      <c r="I262" s="78">
        <v>0</v>
      </c>
      <c r="J262" s="12">
        <v>0</v>
      </c>
      <c r="K262" s="12">
        <v>0</v>
      </c>
      <c r="L262" s="56">
        <v>0</v>
      </c>
    </row>
    <row r="263" spans="1:12" s="1" customFormat="1" x14ac:dyDescent="0.35">
      <c r="A263" s="1" t="s">
        <v>408</v>
      </c>
      <c r="B263" s="12" t="s">
        <v>413</v>
      </c>
      <c r="C263" s="13" t="s">
        <v>377</v>
      </c>
      <c r="D263" s="14">
        <v>16.47</v>
      </c>
      <c r="E263" s="55">
        <v>0</v>
      </c>
      <c r="F263" s="78">
        <v>0</v>
      </c>
      <c r="G263" s="78">
        <v>0</v>
      </c>
      <c r="H263" s="99">
        <v>0</v>
      </c>
      <c r="I263" s="78">
        <v>0</v>
      </c>
      <c r="J263" s="12">
        <v>0</v>
      </c>
      <c r="K263" s="12">
        <v>0</v>
      </c>
      <c r="L263" s="56">
        <v>0</v>
      </c>
    </row>
    <row r="264" spans="1:12" s="1" customFormat="1" x14ac:dyDescent="0.35">
      <c r="A264" s="1" t="s">
        <v>408</v>
      </c>
      <c r="B264" s="12" t="s">
        <v>414</v>
      </c>
      <c r="C264" s="13" t="s">
        <v>379</v>
      </c>
      <c r="D264" s="14">
        <v>16.47</v>
      </c>
      <c r="E264" s="55">
        <v>0</v>
      </c>
      <c r="F264" s="78">
        <v>0</v>
      </c>
      <c r="G264" s="78">
        <v>0</v>
      </c>
      <c r="H264" s="99">
        <v>0</v>
      </c>
      <c r="I264" s="78">
        <v>0</v>
      </c>
      <c r="J264" s="12">
        <v>0</v>
      </c>
      <c r="K264" s="12">
        <v>0</v>
      </c>
      <c r="L264" s="56">
        <v>0</v>
      </c>
    </row>
    <row r="265" spans="1:12" s="1" customFormat="1" x14ac:dyDescent="0.35">
      <c r="A265" s="1" t="s">
        <v>408</v>
      </c>
      <c r="B265" s="12" t="s">
        <v>415</v>
      </c>
      <c r="C265" s="13" t="s">
        <v>381</v>
      </c>
      <c r="D265" s="14">
        <v>16.47</v>
      </c>
      <c r="E265" s="55">
        <v>0</v>
      </c>
      <c r="F265" s="78">
        <v>0</v>
      </c>
      <c r="G265" s="78">
        <v>0</v>
      </c>
      <c r="H265" s="99">
        <v>0</v>
      </c>
      <c r="I265" s="78">
        <v>0</v>
      </c>
      <c r="J265" s="12">
        <v>0</v>
      </c>
      <c r="K265" s="12">
        <v>0</v>
      </c>
      <c r="L265" s="56">
        <v>0</v>
      </c>
    </row>
    <row r="266" spans="1:12" s="1" customFormat="1" x14ac:dyDescent="0.35">
      <c r="A266" s="1" t="s">
        <v>408</v>
      </c>
      <c r="B266" s="12" t="s">
        <v>416</v>
      </c>
      <c r="C266" s="13" t="s">
        <v>405</v>
      </c>
      <c r="D266" s="14">
        <v>16.47</v>
      </c>
      <c r="E266" s="55">
        <v>0</v>
      </c>
      <c r="F266" s="78">
        <v>0</v>
      </c>
      <c r="G266" s="78">
        <v>0</v>
      </c>
      <c r="H266" s="99">
        <v>0</v>
      </c>
      <c r="I266" s="78">
        <v>0</v>
      </c>
      <c r="J266" s="12">
        <v>0</v>
      </c>
      <c r="K266" s="12">
        <v>0</v>
      </c>
      <c r="L266" s="56">
        <v>0</v>
      </c>
    </row>
    <row r="267" spans="1:12" s="1" customFormat="1" x14ac:dyDescent="0.35">
      <c r="A267" s="1" t="s">
        <v>408</v>
      </c>
      <c r="B267" s="12" t="s">
        <v>417</v>
      </c>
      <c r="C267" s="13" t="s">
        <v>407</v>
      </c>
      <c r="D267" s="14">
        <v>16.47</v>
      </c>
      <c r="E267" s="55">
        <v>0</v>
      </c>
      <c r="F267" s="78">
        <v>0</v>
      </c>
      <c r="G267" s="78">
        <v>0</v>
      </c>
      <c r="H267" s="99">
        <v>0</v>
      </c>
      <c r="I267" s="78">
        <v>0</v>
      </c>
      <c r="J267" s="12">
        <v>0</v>
      </c>
      <c r="K267" s="12">
        <v>0</v>
      </c>
      <c r="L267" s="56">
        <v>0</v>
      </c>
    </row>
    <row r="268" spans="1:12" s="1" customFormat="1" x14ac:dyDescent="0.35">
      <c r="A268" s="1" t="s">
        <v>408</v>
      </c>
      <c r="B268" s="12" t="s">
        <v>418</v>
      </c>
      <c r="C268" s="13" t="s">
        <v>419</v>
      </c>
      <c r="D268" s="14">
        <v>16.47</v>
      </c>
      <c r="E268" s="55">
        <v>0</v>
      </c>
      <c r="F268" s="78">
        <v>0</v>
      </c>
      <c r="G268" s="78">
        <v>0</v>
      </c>
      <c r="H268" s="99">
        <v>0</v>
      </c>
      <c r="I268" s="78">
        <v>0</v>
      </c>
      <c r="J268" s="12">
        <v>0</v>
      </c>
      <c r="K268" s="12">
        <v>0</v>
      </c>
      <c r="L268" s="56">
        <v>0</v>
      </c>
    </row>
    <row r="269" spans="1:12" s="1" customFormat="1" x14ac:dyDescent="0.35">
      <c r="A269" s="1" t="s">
        <v>408</v>
      </c>
      <c r="B269" s="12" t="s">
        <v>420</v>
      </c>
      <c r="C269" s="13" t="s">
        <v>421</v>
      </c>
      <c r="D269" s="14">
        <v>16.47</v>
      </c>
      <c r="E269" s="55">
        <v>0</v>
      </c>
      <c r="F269" s="78">
        <v>0</v>
      </c>
      <c r="G269" s="78">
        <v>0</v>
      </c>
      <c r="H269" s="99">
        <v>0</v>
      </c>
      <c r="I269" s="78">
        <v>0</v>
      </c>
      <c r="J269" s="12">
        <v>0</v>
      </c>
      <c r="K269" s="12">
        <v>0</v>
      </c>
      <c r="L269" s="56">
        <v>0</v>
      </c>
    </row>
    <row r="270" spans="1:12" s="1" customFormat="1" x14ac:dyDescent="0.35">
      <c r="A270" s="1" t="s">
        <v>408</v>
      </c>
      <c r="B270" s="12" t="s">
        <v>422</v>
      </c>
      <c r="C270" s="13" t="s">
        <v>423</v>
      </c>
      <c r="D270" s="14">
        <v>16.47</v>
      </c>
      <c r="E270" s="55">
        <v>0</v>
      </c>
      <c r="F270" s="78">
        <v>0</v>
      </c>
      <c r="G270" s="78">
        <v>0</v>
      </c>
      <c r="H270" s="99">
        <v>0</v>
      </c>
      <c r="I270" s="78">
        <v>0</v>
      </c>
      <c r="J270" s="12">
        <v>0</v>
      </c>
      <c r="K270" s="12">
        <v>0</v>
      </c>
      <c r="L270" s="56">
        <v>0</v>
      </c>
    </row>
    <row r="271" spans="1:12" s="1" customFormat="1" x14ac:dyDescent="0.35">
      <c r="A271" s="1" t="s">
        <v>408</v>
      </c>
      <c r="B271" s="12" t="s">
        <v>424</v>
      </c>
      <c r="C271" s="13" t="s">
        <v>425</v>
      </c>
      <c r="D271" s="14">
        <v>16.47</v>
      </c>
      <c r="E271" s="55">
        <v>0</v>
      </c>
      <c r="F271" s="78">
        <v>0</v>
      </c>
      <c r="G271" s="78">
        <v>0</v>
      </c>
      <c r="H271" s="99">
        <v>0</v>
      </c>
      <c r="I271" s="78">
        <v>0</v>
      </c>
      <c r="J271" s="12">
        <v>0</v>
      </c>
      <c r="K271" s="12">
        <v>0</v>
      </c>
      <c r="L271" s="56">
        <v>0</v>
      </c>
    </row>
    <row r="272" spans="1:12" s="1" customFormat="1" x14ac:dyDescent="0.35">
      <c r="A272" s="1" t="s">
        <v>408</v>
      </c>
      <c r="B272" s="12" t="s">
        <v>426</v>
      </c>
      <c r="C272" s="13" t="s">
        <v>427</v>
      </c>
      <c r="D272" s="14">
        <v>16.47</v>
      </c>
      <c r="E272" s="55">
        <v>0</v>
      </c>
      <c r="F272" s="78">
        <v>0</v>
      </c>
      <c r="G272" s="78">
        <v>0</v>
      </c>
      <c r="H272" s="99">
        <v>0</v>
      </c>
      <c r="I272" s="78">
        <v>0</v>
      </c>
      <c r="J272" s="12">
        <v>0</v>
      </c>
      <c r="K272" s="12">
        <v>0</v>
      </c>
      <c r="L272" s="56">
        <v>0</v>
      </c>
    </row>
    <row r="273" spans="1:12" s="1" customFormat="1" x14ac:dyDescent="0.35">
      <c r="A273" s="1" t="s">
        <v>408</v>
      </c>
      <c r="B273" s="12" t="s">
        <v>428</v>
      </c>
      <c r="C273" s="13" t="s">
        <v>429</v>
      </c>
      <c r="D273" s="14">
        <v>16.47</v>
      </c>
      <c r="E273" s="55">
        <v>0</v>
      </c>
      <c r="F273" s="78">
        <v>0</v>
      </c>
      <c r="G273" s="78">
        <v>0</v>
      </c>
      <c r="H273" s="99">
        <v>0</v>
      </c>
      <c r="I273" s="78">
        <v>0</v>
      </c>
      <c r="J273" s="12">
        <v>0</v>
      </c>
      <c r="K273" s="12">
        <v>0</v>
      </c>
      <c r="L273" s="56">
        <v>0</v>
      </c>
    </row>
    <row r="274" spans="1:12" s="1" customFormat="1" x14ac:dyDescent="0.35">
      <c r="A274" s="1" t="s">
        <v>408</v>
      </c>
      <c r="B274" s="12" t="s">
        <v>430</v>
      </c>
      <c r="C274" s="13" t="s">
        <v>431</v>
      </c>
      <c r="D274" s="14">
        <v>16.47</v>
      </c>
      <c r="E274" s="55">
        <v>0</v>
      </c>
      <c r="F274" s="78">
        <v>0</v>
      </c>
      <c r="G274" s="78">
        <v>0</v>
      </c>
      <c r="H274" s="99">
        <v>0</v>
      </c>
      <c r="I274" s="78">
        <v>0</v>
      </c>
      <c r="J274" s="12">
        <v>0</v>
      </c>
      <c r="K274" s="12">
        <v>0</v>
      </c>
      <c r="L274" s="56">
        <v>0</v>
      </c>
    </row>
    <row r="275" spans="1:12" s="1" customFormat="1" x14ac:dyDescent="0.35">
      <c r="A275" s="1" t="s">
        <v>408</v>
      </c>
      <c r="B275" s="12" t="s">
        <v>432</v>
      </c>
      <c r="C275" s="13" t="s">
        <v>433</v>
      </c>
      <c r="D275" s="14">
        <v>16.47</v>
      </c>
      <c r="E275" s="55">
        <v>0</v>
      </c>
      <c r="F275" s="78">
        <v>0</v>
      </c>
      <c r="G275" s="78">
        <v>0</v>
      </c>
      <c r="H275" s="99">
        <v>0</v>
      </c>
      <c r="I275" s="78">
        <v>0</v>
      </c>
      <c r="J275" s="12">
        <v>0</v>
      </c>
      <c r="K275" s="12">
        <v>0</v>
      </c>
      <c r="L275" s="56">
        <v>0</v>
      </c>
    </row>
    <row r="276" spans="1:12" s="1" customFormat="1" x14ac:dyDescent="0.35">
      <c r="A276" s="1" t="s">
        <v>408</v>
      </c>
      <c r="B276" s="12" t="s">
        <v>434</v>
      </c>
      <c r="C276" s="13" t="s">
        <v>435</v>
      </c>
      <c r="D276" s="14">
        <v>16.47</v>
      </c>
      <c r="E276" s="55">
        <v>0</v>
      </c>
      <c r="F276" s="78">
        <v>0</v>
      </c>
      <c r="G276" s="78">
        <v>0</v>
      </c>
      <c r="H276" s="99">
        <v>0</v>
      </c>
      <c r="I276" s="78">
        <v>0</v>
      </c>
      <c r="J276" s="12">
        <v>0</v>
      </c>
      <c r="K276" s="12">
        <v>0</v>
      </c>
      <c r="L276" s="56">
        <v>0</v>
      </c>
    </row>
    <row r="277" spans="1:12" s="1" customFormat="1" x14ac:dyDescent="0.35">
      <c r="A277" s="1" t="s">
        <v>408</v>
      </c>
      <c r="B277" s="12" t="s">
        <v>436</v>
      </c>
      <c r="C277" s="13" t="s">
        <v>437</v>
      </c>
      <c r="D277" s="14">
        <v>16.47</v>
      </c>
      <c r="E277" s="55">
        <v>0</v>
      </c>
      <c r="F277" s="78">
        <v>0</v>
      </c>
      <c r="G277" s="78">
        <v>0</v>
      </c>
      <c r="H277" s="99">
        <v>0</v>
      </c>
      <c r="I277" s="78">
        <v>0</v>
      </c>
      <c r="J277" s="12">
        <v>0</v>
      </c>
      <c r="K277" s="12">
        <v>0</v>
      </c>
      <c r="L277" s="56">
        <v>0</v>
      </c>
    </row>
    <row r="278" spans="1:12" s="1" customFormat="1" x14ac:dyDescent="0.35">
      <c r="A278" s="1" t="s">
        <v>408</v>
      </c>
      <c r="B278" s="12" t="s">
        <v>438</v>
      </c>
      <c r="C278" s="13" t="s">
        <v>439</v>
      </c>
      <c r="D278" s="14">
        <v>16.47</v>
      </c>
      <c r="E278" s="55">
        <v>0</v>
      </c>
      <c r="F278" s="78">
        <v>0</v>
      </c>
      <c r="G278" s="78">
        <v>0</v>
      </c>
      <c r="H278" s="99">
        <v>0</v>
      </c>
      <c r="I278" s="78">
        <v>0</v>
      </c>
      <c r="J278" s="12">
        <v>0</v>
      </c>
      <c r="K278" s="12">
        <v>0</v>
      </c>
      <c r="L278" s="56">
        <v>0</v>
      </c>
    </row>
    <row r="279" spans="1:12" s="1" customFormat="1" x14ac:dyDescent="0.35">
      <c r="A279" s="1" t="s">
        <v>408</v>
      </c>
      <c r="B279" s="12" t="s">
        <v>440</v>
      </c>
      <c r="C279" s="13" t="s">
        <v>441</v>
      </c>
      <c r="D279" s="14">
        <v>16.47</v>
      </c>
      <c r="E279" s="55">
        <v>0</v>
      </c>
      <c r="F279" s="78">
        <v>0</v>
      </c>
      <c r="G279" s="78">
        <v>0</v>
      </c>
      <c r="H279" s="99">
        <v>0</v>
      </c>
      <c r="I279" s="78">
        <v>0</v>
      </c>
      <c r="J279" s="12">
        <v>0</v>
      </c>
      <c r="K279" s="12">
        <v>0</v>
      </c>
      <c r="L279" s="56">
        <v>0</v>
      </c>
    </row>
    <row r="280" spans="1:12" s="1" customFormat="1" x14ac:dyDescent="0.35">
      <c r="A280" s="1" t="s">
        <v>408</v>
      </c>
      <c r="B280" s="12" t="s">
        <v>442</v>
      </c>
      <c r="C280" s="13" t="s">
        <v>443</v>
      </c>
      <c r="D280" s="14">
        <v>16.47</v>
      </c>
      <c r="E280" s="55">
        <v>0</v>
      </c>
      <c r="F280" s="78">
        <v>0</v>
      </c>
      <c r="G280" s="78">
        <v>0</v>
      </c>
      <c r="H280" s="99">
        <v>0</v>
      </c>
      <c r="I280" s="78">
        <v>0</v>
      </c>
      <c r="J280" s="12">
        <v>0</v>
      </c>
      <c r="K280" s="12">
        <v>0</v>
      </c>
      <c r="L280" s="56">
        <v>0</v>
      </c>
    </row>
    <row r="281" spans="1:12" s="1" customFormat="1" x14ac:dyDescent="0.35">
      <c r="A281" s="1" t="s">
        <v>408</v>
      </c>
      <c r="B281" s="12" t="s">
        <v>444</v>
      </c>
      <c r="C281" s="13" t="s">
        <v>445</v>
      </c>
      <c r="D281" s="14">
        <v>16.47</v>
      </c>
      <c r="E281" s="55">
        <v>0</v>
      </c>
      <c r="F281" s="78">
        <v>0</v>
      </c>
      <c r="G281" s="78">
        <v>0</v>
      </c>
      <c r="H281" s="99">
        <v>0</v>
      </c>
      <c r="I281" s="78">
        <v>0</v>
      </c>
      <c r="J281" s="12">
        <v>0</v>
      </c>
      <c r="K281" s="12">
        <v>0</v>
      </c>
      <c r="L281" s="56">
        <v>0</v>
      </c>
    </row>
    <row r="282" spans="1:12" s="1" customFormat="1" x14ac:dyDescent="0.35">
      <c r="A282" s="1" t="s">
        <v>408</v>
      </c>
      <c r="B282" s="12" t="s">
        <v>446</v>
      </c>
      <c r="C282" s="13" t="s">
        <v>447</v>
      </c>
      <c r="D282" s="14">
        <v>16.47</v>
      </c>
      <c r="E282" s="55">
        <v>0</v>
      </c>
      <c r="F282" s="78">
        <v>0</v>
      </c>
      <c r="G282" s="78">
        <v>0</v>
      </c>
      <c r="H282" s="99">
        <v>0</v>
      </c>
      <c r="I282" s="78">
        <v>0</v>
      </c>
      <c r="J282" s="12">
        <v>0</v>
      </c>
      <c r="K282" s="12">
        <v>0</v>
      </c>
      <c r="L282" s="56">
        <v>0</v>
      </c>
    </row>
    <row r="283" spans="1:12" s="1" customFormat="1" ht="16.5" x14ac:dyDescent="0.35">
      <c r="A283" s="1" t="s">
        <v>542</v>
      </c>
      <c r="B283" s="12"/>
      <c r="C283" s="13"/>
      <c r="D283" s="14"/>
      <c r="E283" s="55">
        <v>0</v>
      </c>
      <c r="F283" s="78">
        <v>0</v>
      </c>
      <c r="G283" s="78">
        <v>0</v>
      </c>
      <c r="H283" s="99">
        <v>0</v>
      </c>
      <c r="I283" s="78">
        <v>0</v>
      </c>
      <c r="J283" s="12">
        <v>0</v>
      </c>
      <c r="K283" s="12">
        <v>0</v>
      </c>
      <c r="L283" s="56">
        <v>0</v>
      </c>
    </row>
    <row r="284" spans="1:12" s="1" customFormat="1" x14ac:dyDescent="0.35">
      <c r="A284" s="1" t="s">
        <v>448</v>
      </c>
      <c r="B284" s="18" t="s">
        <v>449</v>
      </c>
      <c r="C284" s="19" t="s">
        <v>450</v>
      </c>
      <c r="D284" s="20">
        <v>16.789766666666701</v>
      </c>
      <c r="E284" s="21">
        <v>0.86326969336239101</v>
      </c>
      <c r="F284" s="69">
        <v>0.87871330842985995</v>
      </c>
      <c r="G284" s="69">
        <v>0.86380041981327405</v>
      </c>
      <c r="H284" s="85">
        <v>0.86149310189987405</v>
      </c>
      <c r="I284" s="69">
        <v>0.97616812742204295</v>
      </c>
      <c r="J284" s="22">
        <v>0.982383713378155</v>
      </c>
      <c r="K284" s="22">
        <v>0.96910023789822497</v>
      </c>
      <c r="L284" s="23">
        <v>0.97785888038637603</v>
      </c>
    </row>
    <row r="285" spans="1:12" s="1" customFormat="1" x14ac:dyDescent="0.35">
      <c r="A285" s="1" t="s">
        <v>448</v>
      </c>
      <c r="B285" s="18" t="s">
        <v>451</v>
      </c>
      <c r="C285" s="19" t="s">
        <v>452</v>
      </c>
      <c r="D285" s="20">
        <v>16.782716666666701</v>
      </c>
      <c r="E285" s="21">
        <v>0</v>
      </c>
      <c r="F285" s="69">
        <v>0</v>
      </c>
      <c r="G285" s="69">
        <v>0</v>
      </c>
      <c r="H285" s="85">
        <v>2.10703644437326E-2</v>
      </c>
      <c r="I285" s="69">
        <v>0</v>
      </c>
      <c r="J285" s="22">
        <v>0</v>
      </c>
      <c r="K285" s="22">
        <v>0</v>
      </c>
      <c r="L285" s="23">
        <v>0</v>
      </c>
    </row>
    <row r="286" spans="1:12" s="1" customFormat="1" x14ac:dyDescent="0.35">
      <c r="A286" s="1" t="s">
        <v>448</v>
      </c>
      <c r="B286" s="18" t="s">
        <v>453</v>
      </c>
      <c r="C286" s="19" t="s">
        <v>454</v>
      </c>
      <c r="D286" s="20">
        <v>16.782450000000001</v>
      </c>
      <c r="E286" s="21">
        <v>0.13673030663760799</v>
      </c>
      <c r="F286" s="69">
        <v>0.12128669157014001</v>
      </c>
      <c r="G286" s="69">
        <v>0.13619958018672501</v>
      </c>
      <c r="H286" s="85">
        <v>0.11743653365639201</v>
      </c>
      <c r="I286" s="69">
        <v>2.3831872577956499E-2</v>
      </c>
      <c r="J286" s="22">
        <v>1.7616286621844199E-2</v>
      </c>
      <c r="K286" s="22">
        <v>3.0899762101774201E-2</v>
      </c>
      <c r="L286" s="23">
        <v>2.2141119613623299E-2</v>
      </c>
    </row>
    <row r="287" spans="1:12" s="1" customFormat="1" x14ac:dyDescent="0.35">
      <c r="A287" s="1" t="s">
        <v>448</v>
      </c>
      <c r="B287" s="18" t="s">
        <v>455</v>
      </c>
      <c r="C287" s="19" t="s">
        <v>456</v>
      </c>
      <c r="D287" s="20">
        <v>16.78</v>
      </c>
      <c r="E287" s="21">
        <v>0</v>
      </c>
      <c r="F287" s="69">
        <v>0</v>
      </c>
      <c r="G287" s="69">
        <v>0</v>
      </c>
      <c r="H287" s="85">
        <v>0</v>
      </c>
      <c r="I287" s="69">
        <v>0</v>
      </c>
      <c r="J287" s="22">
        <v>0</v>
      </c>
      <c r="K287" s="22">
        <v>0</v>
      </c>
      <c r="L287" s="23">
        <v>0</v>
      </c>
    </row>
    <row r="288" spans="1:12" s="1" customFormat="1" x14ac:dyDescent="0.35">
      <c r="A288" s="1" t="s">
        <v>448</v>
      </c>
      <c r="B288" s="18" t="s">
        <v>457</v>
      </c>
      <c r="C288" s="19" t="s">
        <v>458</v>
      </c>
      <c r="D288" s="20">
        <v>16.78</v>
      </c>
      <c r="E288" s="21">
        <v>0</v>
      </c>
      <c r="F288" s="69">
        <v>0</v>
      </c>
      <c r="G288" s="69">
        <v>0</v>
      </c>
      <c r="H288" s="85">
        <v>0</v>
      </c>
      <c r="I288" s="69">
        <v>0</v>
      </c>
      <c r="J288" s="22">
        <v>0</v>
      </c>
      <c r="K288" s="22">
        <v>0</v>
      </c>
      <c r="L288" s="23">
        <v>0</v>
      </c>
    </row>
    <row r="289" spans="1:12" s="1" customFormat="1" x14ac:dyDescent="0.35">
      <c r="A289" s="1" t="s">
        <v>448</v>
      </c>
      <c r="B289" s="18" t="s">
        <v>459</v>
      </c>
      <c r="C289" s="19" t="s">
        <v>460</v>
      </c>
      <c r="D289" s="20">
        <v>16.78</v>
      </c>
      <c r="E289" s="21">
        <v>0</v>
      </c>
      <c r="F289" s="69">
        <v>0</v>
      </c>
      <c r="G289" s="69">
        <v>0</v>
      </c>
      <c r="H289" s="85">
        <v>0</v>
      </c>
      <c r="I289" s="69">
        <v>0</v>
      </c>
      <c r="J289" s="22">
        <v>0</v>
      </c>
      <c r="K289" s="22">
        <v>0</v>
      </c>
      <c r="L289" s="23">
        <v>0</v>
      </c>
    </row>
    <row r="290" spans="1:12" s="1" customFormat="1" x14ac:dyDescent="0.35">
      <c r="A290" s="1" t="s">
        <v>448</v>
      </c>
      <c r="B290" s="18" t="s">
        <v>461</v>
      </c>
      <c r="C290" s="19" t="s">
        <v>462</v>
      </c>
      <c r="D290" s="20">
        <v>16.78</v>
      </c>
      <c r="E290" s="21">
        <v>0</v>
      </c>
      <c r="F290" s="69">
        <v>0</v>
      </c>
      <c r="G290" s="69">
        <v>0</v>
      </c>
      <c r="H290" s="85">
        <v>0</v>
      </c>
      <c r="I290" s="69">
        <v>0</v>
      </c>
      <c r="J290" s="22">
        <v>0</v>
      </c>
      <c r="K290" s="22">
        <v>0</v>
      </c>
      <c r="L290" s="23">
        <v>0</v>
      </c>
    </row>
    <row r="291" spans="1:12" s="1" customFormat="1" x14ac:dyDescent="0.35">
      <c r="A291" s="1" t="s">
        <v>448</v>
      </c>
      <c r="B291" s="18" t="s">
        <v>463</v>
      </c>
      <c r="C291" s="19" t="s">
        <v>464</v>
      </c>
      <c r="D291" s="20">
        <v>16.78</v>
      </c>
      <c r="E291" s="21">
        <v>0</v>
      </c>
      <c r="F291" s="69">
        <v>0</v>
      </c>
      <c r="G291" s="69">
        <v>0</v>
      </c>
      <c r="H291" s="85">
        <v>0</v>
      </c>
      <c r="I291" s="69">
        <v>0</v>
      </c>
      <c r="J291" s="22">
        <v>0</v>
      </c>
      <c r="K291" s="22">
        <v>0</v>
      </c>
      <c r="L291" s="23">
        <v>0</v>
      </c>
    </row>
    <row r="292" spans="1:12" s="1" customFormat="1" x14ac:dyDescent="0.35">
      <c r="A292" s="1" t="s">
        <v>448</v>
      </c>
      <c r="B292" s="18" t="s">
        <v>465</v>
      </c>
      <c r="C292" s="19" t="s">
        <v>466</v>
      </c>
      <c r="D292" s="20">
        <v>16.78</v>
      </c>
      <c r="E292" s="21">
        <v>0</v>
      </c>
      <c r="F292" s="69">
        <v>0</v>
      </c>
      <c r="G292" s="69">
        <v>0</v>
      </c>
      <c r="H292" s="85">
        <v>0</v>
      </c>
      <c r="I292" s="69">
        <v>0</v>
      </c>
      <c r="J292" s="22">
        <v>0</v>
      </c>
      <c r="K292" s="22">
        <v>0</v>
      </c>
      <c r="L292" s="23">
        <v>0</v>
      </c>
    </row>
    <row r="293" spans="1:12" s="1" customFormat="1" x14ac:dyDescent="0.35">
      <c r="A293" s="1" t="s">
        <v>448</v>
      </c>
      <c r="B293" s="18" t="s">
        <v>467</v>
      </c>
      <c r="C293" s="19" t="s">
        <v>468</v>
      </c>
      <c r="D293" s="20">
        <v>16.78</v>
      </c>
      <c r="E293" s="21">
        <v>0</v>
      </c>
      <c r="F293" s="69">
        <v>0</v>
      </c>
      <c r="G293" s="69">
        <v>0</v>
      </c>
      <c r="H293" s="85">
        <v>0</v>
      </c>
      <c r="I293" s="69">
        <v>0</v>
      </c>
      <c r="J293" s="22">
        <v>0</v>
      </c>
      <c r="K293" s="22">
        <v>0</v>
      </c>
      <c r="L293" s="23">
        <v>0</v>
      </c>
    </row>
    <row r="294" spans="1:12" s="1" customFormat="1" x14ac:dyDescent="0.35">
      <c r="A294" s="1" t="s">
        <v>448</v>
      </c>
      <c r="B294" s="18" t="s">
        <v>469</v>
      </c>
      <c r="C294" s="19" t="s">
        <v>470</v>
      </c>
      <c r="D294" s="20">
        <v>16.78</v>
      </c>
      <c r="E294" s="21">
        <v>0</v>
      </c>
      <c r="F294" s="69">
        <v>0</v>
      </c>
      <c r="G294" s="69">
        <v>0</v>
      </c>
      <c r="H294" s="85">
        <v>0</v>
      </c>
      <c r="I294" s="69">
        <v>0</v>
      </c>
      <c r="J294" s="22">
        <v>0</v>
      </c>
      <c r="K294" s="22">
        <v>0</v>
      </c>
      <c r="L294" s="23">
        <v>0</v>
      </c>
    </row>
    <row r="295" spans="1:12" s="1" customFormat="1" x14ac:dyDescent="0.35">
      <c r="A295" s="1" t="s">
        <v>448</v>
      </c>
      <c r="B295" s="18" t="s">
        <v>471</v>
      </c>
      <c r="C295" s="19" t="s">
        <v>472</v>
      </c>
      <c r="D295" s="20">
        <v>16.78</v>
      </c>
      <c r="E295" s="21">
        <v>0</v>
      </c>
      <c r="F295" s="69">
        <v>0</v>
      </c>
      <c r="G295" s="69">
        <v>0</v>
      </c>
      <c r="H295" s="85">
        <v>0</v>
      </c>
      <c r="I295" s="69">
        <v>0</v>
      </c>
      <c r="J295" s="22">
        <v>0</v>
      </c>
      <c r="K295" s="22">
        <v>0</v>
      </c>
      <c r="L295" s="23">
        <v>0</v>
      </c>
    </row>
    <row r="296" spans="1:12" s="1" customFormat="1" x14ac:dyDescent="0.35">
      <c r="A296" s="1" t="s">
        <v>448</v>
      </c>
      <c r="B296" s="18" t="s">
        <v>473</v>
      </c>
      <c r="C296" s="19" t="s">
        <v>474</v>
      </c>
      <c r="D296" s="20">
        <v>16.78</v>
      </c>
      <c r="E296" s="21">
        <v>0</v>
      </c>
      <c r="F296" s="69">
        <v>0</v>
      </c>
      <c r="G296" s="69">
        <v>0</v>
      </c>
      <c r="H296" s="85">
        <v>0</v>
      </c>
      <c r="I296" s="69">
        <v>0</v>
      </c>
      <c r="J296" s="22">
        <v>0</v>
      </c>
      <c r="K296" s="22">
        <v>0</v>
      </c>
      <c r="L296" s="23">
        <v>0</v>
      </c>
    </row>
    <row r="297" spans="1:12" s="1" customFormat="1" x14ac:dyDescent="0.35">
      <c r="A297" s="1" t="s">
        <v>448</v>
      </c>
      <c r="B297" s="18" t="s">
        <v>475</v>
      </c>
      <c r="C297" s="19" t="s">
        <v>476</v>
      </c>
      <c r="D297" s="20">
        <v>16.78</v>
      </c>
      <c r="E297" s="21">
        <v>0</v>
      </c>
      <c r="F297" s="69">
        <v>0</v>
      </c>
      <c r="G297" s="69">
        <v>0</v>
      </c>
      <c r="H297" s="85">
        <v>0</v>
      </c>
      <c r="I297" s="69">
        <v>0</v>
      </c>
      <c r="J297" s="22">
        <v>0</v>
      </c>
      <c r="K297" s="22">
        <v>0</v>
      </c>
      <c r="L297" s="23">
        <v>0</v>
      </c>
    </row>
    <row r="298" spans="1:12" s="1" customFormat="1" x14ac:dyDescent="0.35">
      <c r="A298" s="1" t="s">
        <v>448</v>
      </c>
      <c r="B298" s="18" t="s">
        <v>477</v>
      </c>
      <c r="C298" s="19" t="s">
        <v>478</v>
      </c>
      <c r="D298" s="20">
        <v>16.78</v>
      </c>
      <c r="E298" s="21">
        <v>0</v>
      </c>
      <c r="F298" s="69">
        <v>0</v>
      </c>
      <c r="G298" s="69">
        <v>0</v>
      </c>
      <c r="H298" s="85">
        <v>0</v>
      </c>
      <c r="I298" s="69">
        <v>0</v>
      </c>
      <c r="J298" s="22">
        <v>0</v>
      </c>
      <c r="K298" s="22">
        <v>0</v>
      </c>
      <c r="L298" s="23">
        <v>0</v>
      </c>
    </row>
    <row r="299" spans="1:12" s="1" customFormat="1" x14ac:dyDescent="0.35">
      <c r="A299" s="1" t="s">
        <v>448</v>
      </c>
      <c r="B299" s="18" t="s">
        <v>479</v>
      </c>
      <c r="C299" s="19" t="s">
        <v>480</v>
      </c>
      <c r="D299" s="20">
        <v>16.78</v>
      </c>
      <c r="E299" s="21">
        <v>0</v>
      </c>
      <c r="F299" s="69">
        <v>0</v>
      </c>
      <c r="G299" s="69">
        <v>0</v>
      </c>
      <c r="H299" s="85">
        <v>0</v>
      </c>
      <c r="I299" s="69">
        <v>0</v>
      </c>
      <c r="J299" s="22">
        <v>0</v>
      </c>
      <c r="K299" s="22">
        <v>0</v>
      </c>
      <c r="L299" s="23">
        <v>0</v>
      </c>
    </row>
    <row r="300" spans="1:12" s="1" customFormat="1" x14ac:dyDescent="0.35">
      <c r="A300" s="1" t="s">
        <v>448</v>
      </c>
      <c r="B300" s="18" t="s">
        <v>481</v>
      </c>
      <c r="C300" s="19" t="s">
        <v>482</v>
      </c>
      <c r="D300" s="20">
        <v>16.78</v>
      </c>
      <c r="E300" s="21">
        <v>0</v>
      </c>
      <c r="F300" s="69">
        <v>0</v>
      </c>
      <c r="G300" s="69">
        <v>0</v>
      </c>
      <c r="H300" s="85">
        <v>0</v>
      </c>
      <c r="I300" s="69">
        <v>0</v>
      </c>
      <c r="J300" s="22">
        <v>0</v>
      </c>
      <c r="K300" s="22">
        <v>0</v>
      </c>
      <c r="L300" s="23">
        <v>0</v>
      </c>
    </row>
    <row r="301" spans="1:12" s="1" customFormat="1" x14ac:dyDescent="0.35">
      <c r="A301" s="1" t="s">
        <v>448</v>
      </c>
      <c r="B301" s="18" t="s">
        <v>483</v>
      </c>
      <c r="C301" s="19" t="s">
        <v>484</v>
      </c>
      <c r="D301" s="20">
        <v>16.78</v>
      </c>
      <c r="E301" s="21">
        <v>0</v>
      </c>
      <c r="F301" s="69">
        <v>0</v>
      </c>
      <c r="G301" s="69">
        <v>0</v>
      </c>
      <c r="H301" s="85">
        <v>0</v>
      </c>
      <c r="I301" s="69">
        <v>0</v>
      </c>
      <c r="J301" s="22">
        <v>0</v>
      </c>
      <c r="K301" s="22">
        <v>0</v>
      </c>
      <c r="L301" s="23">
        <v>0</v>
      </c>
    </row>
    <row r="302" spans="1:12" s="1" customFormat="1" x14ac:dyDescent="0.35">
      <c r="A302" s="1" t="s">
        <v>448</v>
      </c>
      <c r="B302" s="18" t="s">
        <v>485</v>
      </c>
      <c r="C302" s="19" t="s">
        <v>486</v>
      </c>
      <c r="D302" s="20">
        <v>16.78</v>
      </c>
      <c r="E302" s="21">
        <v>0</v>
      </c>
      <c r="F302" s="69">
        <v>0</v>
      </c>
      <c r="G302" s="69">
        <v>0</v>
      </c>
      <c r="H302" s="85">
        <v>0</v>
      </c>
      <c r="I302" s="69">
        <v>0</v>
      </c>
      <c r="J302" s="22">
        <v>0</v>
      </c>
      <c r="K302" s="22">
        <v>0</v>
      </c>
      <c r="L302" s="23">
        <v>0</v>
      </c>
    </row>
    <row r="303" spans="1:12" s="1" customFormat="1" x14ac:dyDescent="0.35">
      <c r="A303" s="1" t="s">
        <v>448</v>
      </c>
      <c r="B303" s="18" t="s">
        <v>487</v>
      </c>
      <c r="C303" s="19" t="s">
        <v>488</v>
      </c>
      <c r="D303" s="20">
        <v>16.78</v>
      </c>
      <c r="E303" s="21">
        <v>0</v>
      </c>
      <c r="F303" s="69">
        <v>0</v>
      </c>
      <c r="G303" s="69">
        <v>0</v>
      </c>
      <c r="H303" s="85">
        <v>0</v>
      </c>
      <c r="I303" s="69">
        <v>0</v>
      </c>
      <c r="J303" s="22">
        <v>0</v>
      </c>
      <c r="K303" s="22">
        <v>0</v>
      </c>
      <c r="L303" s="23">
        <v>0</v>
      </c>
    </row>
    <row r="304" spans="1:12" s="1" customFormat="1" x14ac:dyDescent="0.35">
      <c r="A304" s="1" t="s">
        <v>448</v>
      </c>
      <c r="B304" s="18" t="s">
        <v>489</v>
      </c>
      <c r="C304" s="19" t="s">
        <v>490</v>
      </c>
      <c r="D304" s="20">
        <v>16.78</v>
      </c>
      <c r="E304" s="21">
        <v>0</v>
      </c>
      <c r="F304" s="69">
        <v>0</v>
      </c>
      <c r="G304" s="69">
        <v>0</v>
      </c>
      <c r="H304" s="85">
        <v>0</v>
      </c>
      <c r="I304" s="69">
        <v>0</v>
      </c>
      <c r="J304" s="22">
        <v>0</v>
      </c>
      <c r="K304" s="22">
        <v>0</v>
      </c>
      <c r="L304" s="23">
        <v>0</v>
      </c>
    </row>
    <row r="305" spans="1:12" s="1" customFormat="1" x14ac:dyDescent="0.35">
      <c r="A305" s="1" t="s">
        <v>448</v>
      </c>
      <c r="B305" s="18" t="s">
        <v>491</v>
      </c>
      <c r="C305" s="19" t="s">
        <v>492</v>
      </c>
      <c r="D305" s="20">
        <v>16.78</v>
      </c>
      <c r="E305" s="21">
        <v>0</v>
      </c>
      <c r="F305" s="69">
        <v>0</v>
      </c>
      <c r="G305" s="69">
        <v>0</v>
      </c>
      <c r="H305" s="85">
        <v>0</v>
      </c>
      <c r="I305" s="69">
        <v>0</v>
      </c>
      <c r="J305" s="22">
        <v>0</v>
      </c>
      <c r="K305" s="22">
        <v>0</v>
      </c>
      <c r="L305" s="23">
        <v>0</v>
      </c>
    </row>
    <row r="306" spans="1:12" s="1" customFormat="1" x14ac:dyDescent="0.35">
      <c r="A306" s="1" t="s">
        <v>448</v>
      </c>
      <c r="B306" s="18" t="s">
        <v>493</v>
      </c>
      <c r="C306" s="19" t="s">
        <v>494</v>
      </c>
      <c r="D306" s="20">
        <v>16.78</v>
      </c>
      <c r="E306" s="21">
        <v>0</v>
      </c>
      <c r="F306" s="69">
        <v>0</v>
      </c>
      <c r="G306" s="69">
        <v>0</v>
      </c>
      <c r="H306" s="85">
        <v>0</v>
      </c>
      <c r="I306" s="69">
        <v>0</v>
      </c>
      <c r="J306" s="22">
        <v>0</v>
      </c>
      <c r="K306" s="22">
        <v>0</v>
      </c>
      <c r="L306" s="23">
        <v>0</v>
      </c>
    </row>
    <row r="307" spans="1:12" s="1" customFormat="1" x14ac:dyDescent="0.35">
      <c r="A307" s="1" t="s">
        <v>448</v>
      </c>
      <c r="B307" s="18" t="s">
        <v>495</v>
      </c>
      <c r="C307" s="19" t="s">
        <v>496</v>
      </c>
      <c r="D307" s="20">
        <v>16.78</v>
      </c>
      <c r="E307" s="21">
        <v>0</v>
      </c>
      <c r="F307" s="69">
        <v>0</v>
      </c>
      <c r="G307" s="69">
        <v>0</v>
      </c>
      <c r="H307" s="85">
        <v>0</v>
      </c>
      <c r="I307" s="69">
        <v>0</v>
      </c>
      <c r="J307" s="22">
        <v>0</v>
      </c>
      <c r="K307" s="22">
        <v>0</v>
      </c>
      <c r="L307" s="23">
        <v>0</v>
      </c>
    </row>
    <row r="308" spans="1:12" s="1" customFormat="1" x14ac:dyDescent="0.35">
      <c r="A308" s="1" t="s">
        <v>448</v>
      </c>
      <c r="B308" s="18" t="s">
        <v>497</v>
      </c>
      <c r="C308" s="19" t="s">
        <v>498</v>
      </c>
      <c r="D308" s="20">
        <v>16.78</v>
      </c>
      <c r="E308" s="21">
        <v>0</v>
      </c>
      <c r="F308" s="69">
        <v>0</v>
      </c>
      <c r="G308" s="69">
        <v>0</v>
      </c>
      <c r="H308" s="85">
        <v>0</v>
      </c>
      <c r="I308" s="69">
        <v>0</v>
      </c>
      <c r="J308" s="22">
        <v>0</v>
      </c>
      <c r="K308" s="22">
        <v>0</v>
      </c>
      <c r="L308" s="23">
        <v>0</v>
      </c>
    </row>
    <row r="309" spans="1:12" s="1" customFormat="1" ht="16.5" x14ac:dyDescent="0.35">
      <c r="A309" s="1" t="s">
        <v>540</v>
      </c>
      <c r="B309" s="18"/>
      <c r="C309" s="19"/>
      <c r="D309" s="20"/>
      <c r="E309" s="21">
        <f t="shared" ref="E309:G309" si="9">SUM(E285:E308)</f>
        <v>0.13673030663760799</v>
      </c>
      <c r="F309" s="21">
        <f t="shared" si="9"/>
        <v>0.12128669157014001</v>
      </c>
      <c r="G309" s="21">
        <f t="shared" si="9"/>
        <v>0.13619958018672501</v>
      </c>
      <c r="H309" s="86">
        <f>SUM(H285:H308)</f>
        <v>0.13850689810012462</v>
      </c>
      <c r="I309" s="69">
        <f>SUM(I285:I308)</f>
        <v>2.3831872577956499E-2</v>
      </c>
      <c r="J309" s="21">
        <f>SUM(J285:J308)</f>
        <v>1.7616286621844199E-2</v>
      </c>
      <c r="K309" s="21">
        <f>SUM(K285:K308)</f>
        <v>3.0899762101774201E-2</v>
      </c>
      <c r="L309" s="21">
        <f>SUM(L285:L308)</f>
        <v>2.2141119613623299E-2</v>
      </c>
    </row>
    <row r="310" spans="1:12" s="1" customFormat="1" x14ac:dyDescent="0.35">
      <c r="A310" s="1" t="s">
        <v>499</v>
      </c>
      <c r="B310" s="39" t="s">
        <v>500</v>
      </c>
      <c r="C310" s="40" t="s">
        <v>501</v>
      </c>
      <c r="D310" s="41">
        <v>16.112349999999999</v>
      </c>
      <c r="E310" s="57">
        <v>1</v>
      </c>
      <c r="F310" s="79">
        <v>1</v>
      </c>
      <c r="G310" s="79">
        <v>1</v>
      </c>
      <c r="H310" s="100">
        <v>1</v>
      </c>
      <c r="I310" s="79">
        <v>1</v>
      </c>
      <c r="J310" s="39">
        <v>1</v>
      </c>
      <c r="K310" s="39">
        <v>1</v>
      </c>
      <c r="L310" s="58">
        <v>1</v>
      </c>
    </row>
    <row r="311" spans="1:12" s="1" customFormat="1" x14ac:dyDescent="0.35">
      <c r="A311" s="1" t="s">
        <v>499</v>
      </c>
      <c r="B311" s="39" t="s">
        <v>502</v>
      </c>
      <c r="C311" s="40" t="s">
        <v>503</v>
      </c>
      <c r="D311" s="41">
        <v>16.091650000000001</v>
      </c>
      <c r="E311" s="57">
        <v>0</v>
      </c>
      <c r="F311" s="79">
        <v>0</v>
      </c>
      <c r="G311" s="79">
        <v>0</v>
      </c>
      <c r="H311" s="100">
        <v>0</v>
      </c>
      <c r="I311" s="79">
        <v>0</v>
      </c>
      <c r="J311" s="39">
        <v>0</v>
      </c>
      <c r="K311" s="39">
        <v>0</v>
      </c>
      <c r="L311" s="58">
        <v>0</v>
      </c>
    </row>
    <row r="312" spans="1:12" s="1" customFormat="1" x14ac:dyDescent="0.35">
      <c r="A312" s="1" t="s">
        <v>499</v>
      </c>
      <c r="B312" s="39" t="s">
        <v>504</v>
      </c>
      <c r="C312" s="40" t="s">
        <v>450</v>
      </c>
      <c r="D312" s="41">
        <v>16.100000000000001</v>
      </c>
      <c r="E312" s="57">
        <v>0</v>
      </c>
      <c r="F312" s="79">
        <v>0</v>
      </c>
      <c r="G312" s="79">
        <v>0</v>
      </c>
      <c r="H312" s="100">
        <v>0</v>
      </c>
      <c r="I312" s="79">
        <v>0</v>
      </c>
      <c r="J312" s="39">
        <v>0</v>
      </c>
      <c r="K312" s="39">
        <v>0</v>
      </c>
      <c r="L312" s="58">
        <v>0</v>
      </c>
    </row>
    <row r="313" spans="1:12" s="1" customFormat="1" x14ac:dyDescent="0.35">
      <c r="A313" s="1" t="s">
        <v>499</v>
      </c>
      <c r="B313" s="39" t="s">
        <v>505</v>
      </c>
      <c r="C313" s="40" t="s">
        <v>452</v>
      </c>
      <c r="D313" s="41">
        <v>16.100000000000001</v>
      </c>
      <c r="E313" s="57">
        <v>0</v>
      </c>
      <c r="F313" s="79">
        <v>0</v>
      </c>
      <c r="G313" s="79">
        <v>0</v>
      </c>
      <c r="H313" s="100">
        <v>0</v>
      </c>
      <c r="I313" s="79">
        <v>0</v>
      </c>
      <c r="J313" s="39">
        <v>0</v>
      </c>
      <c r="K313" s="39">
        <v>0</v>
      </c>
      <c r="L313" s="58">
        <v>0</v>
      </c>
    </row>
    <row r="314" spans="1:12" s="1" customFormat="1" x14ac:dyDescent="0.35">
      <c r="A314" s="1" t="s">
        <v>499</v>
      </c>
      <c r="B314" s="39" t="s">
        <v>506</v>
      </c>
      <c r="C314" s="40" t="s">
        <v>454</v>
      </c>
      <c r="D314" s="41">
        <v>16.100000000000001</v>
      </c>
      <c r="E314" s="57">
        <v>0</v>
      </c>
      <c r="F314" s="79">
        <v>0</v>
      </c>
      <c r="G314" s="79">
        <v>0</v>
      </c>
      <c r="H314" s="100">
        <v>0</v>
      </c>
      <c r="I314" s="79">
        <v>0</v>
      </c>
      <c r="J314" s="39">
        <v>0</v>
      </c>
      <c r="K314" s="39">
        <v>0</v>
      </c>
      <c r="L314" s="58">
        <v>0</v>
      </c>
    </row>
    <row r="315" spans="1:12" s="1" customFormat="1" x14ac:dyDescent="0.35">
      <c r="A315" s="1" t="s">
        <v>499</v>
      </c>
      <c r="B315" s="39" t="s">
        <v>507</v>
      </c>
      <c r="C315" s="40" t="s">
        <v>456</v>
      </c>
      <c r="D315" s="41">
        <v>16.100000000000001</v>
      </c>
      <c r="E315" s="57">
        <v>0</v>
      </c>
      <c r="F315" s="79">
        <v>0</v>
      </c>
      <c r="G315" s="79">
        <v>0</v>
      </c>
      <c r="H315" s="100">
        <v>0</v>
      </c>
      <c r="I315" s="79">
        <v>0</v>
      </c>
      <c r="J315" s="39">
        <v>0</v>
      </c>
      <c r="K315" s="39">
        <v>0</v>
      </c>
      <c r="L315" s="58">
        <v>0</v>
      </c>
    </row>
    <row r="316" spans="1:12" s="1" customFormat="1" x14ac:dyDescent="0.35">
      <c r="A316" s="1" t="s">
        <v>499</v>
      </c>
      <c r="B316" s="39" t="s">
        <v>508</v>
      </c>
      <c r="C316" s="40" t="s">
        <v>458</v>
      </c>
      <c r="D316" s="41">
        <v>16.100000000000001</v>
      </c>
      <c r="E316" s="57">
        <v>0</v>
      </c>
      <c r="F316" s="79">
        <v>0</v>
      </c>
      <c r="G316" s="79">
        <v>0</v>
      </c>
      <c r="H316" s="100">
        <v>0</v>
      </c>
      <c r="I316" s="79">
        <v>0</v>
      </c>
      <c r="J316" s="39">
        <v>0</v>
      </c>
      <c r="K316" s="39">
        <v>0</v>
      </c>
      <c r="L316" s="58">
        <v>0</v>
      </c>
    </row>
    <row r="317" spans="1:12" s="1" customFormat="1" x14ac:dyDescent="0.35">
      <c r="A317" s="1" t="s">
        <v>499</v>
      </c>
      <c r="B317" s="39" t="s">
        <v>509</v>
      </c>
      <c r="C317" s="40" t="s">
        <v>460</v>
      </c>
      <c r="D317" s="41">
        <v>16.100000000000001</v>
      </c>
      <c r="E317" s="57">
        <v>0</v>
      </c>
      <c r="F317" s="79">
        <v>0</v>
      </c>
      <c r="G317" s="79">
        <v>0</v>
      </c>
      <c r="H317" s="100">
        <v>0</v>
      </c>
      <c r="I317" s="79">
        <v>0</v>
      </c>
      <c r="J317" s="39">
        <v>0</v>
      </c>
      <c r="K317" s="39">
        <v>0</v>
      </c>
      <c r="L317" s="58">
        <v>0</v>
      </c>
    </row>
    <row r="318" spans="1:12" s="1" customFormat="1" x14ac:dyDescent="0.35">
      <c r="A318" s="1" t="s">
        <v>499</v>
      </c>
      <c r="B318" s="39" t="s">
        <v>510</v>
      </c>
      <c r="C318" s="40" t="s">
        <v>462</v>
      </c>
      <c r="D318" s="41">
        <v>16.100000000000001</v>
      </c>
      <c r="E318" s="57">
        <v>0</v>
      </c>
      <c r="F318" s="79">
        <v>0</v>
      </c>
      <c r="G318" s="79">
        <v>0</v>
      </c>
      <c r="H318" s="100">
        <v>0</v>
      </c>
      <c r="I318" s="79">
        <v>0</v>
      </c>
      <c r="J318" s="39">
        <v>0</v>
      </c>
      <c r="K318" s="39">
        <v>0</v>
      </c>
      <c r="L318" s="58">
        <v>0</v>
      </c>
    </row>
    <row r="319" spans="1:12" s="1" customFormat="1" x14ac:dyDescent="0.35">
      <c r="A319" s="1" t="s">
        <v>499</v>
      </c>
      <c r="B319" s="39" t="s">
        <v>511</v>
      </c>
      <c r="C319" s="40" t="s">
        <v>464</v>
      </c>
      <c r="D319" s="41">
        <v>16.100000000000001</v>
      </c>
      <c r="E319" s="57">
        <v>0</v>
      </c>
      <c r="F319" s="79">
        <v>0</v>
      </c>
      <c r="G319" s="79">
        <v>0</v>
      </c>
      <c r="H319" s="100">
        <v>0</v>
      </c>
      <c r="I319" s="79">
        <v>0</v>
      </c>
      <c r="J319" s="39">
        <v>0</v>
      </c>
      <c r="K319" s="39">
        <v>0</v>
      </c>
      <c r="L319" s="58">
        <v>0</v>
      </c>
    </row>
    <row r="320" spans="1:12" s="1" customFormat="1" x14ac:dyDescent="0.35">
      <c r="A320" s="1" t="s">
        <v>499</v>
      </c>
      <c r="B320" s="39" t="s">
        <v>512</v>
      </c>
      <c r="C320" s="40" t="s">
        <v>466</v>
      </c>
      <c r="D320" s="41">
        <v>16.100000000000001</v>
      </c>
      <c r="E320" s="57">
        <v>0</v>
      </c>
      <c r="F320" s="79">
        <v>0</v>
      </c>
      <c r="G320" s="79">
        <v>0</v>
      </c>
      <c r="H320" s="100">
        <v>0</v>
      </c>
      <c r="I320" s="79">
        <v>0</v>
      </c>
      <c r="J320" s="39">
        <v>0</v>
      </c>
      <c r="K320" s="39">
        <v>0</v>
      </c>
      <c r="L320" s="58">
        <v>0</v>
      </c>
    </row>
    <row r="321" spans="1:16" s="1" customFormat="1" x14ac:dyDescent="0.35">
      <c r="A321" s="1" t="s">
        <v>499</v>
      </c>
      <c r="B321" s="39" t="s">
        <v>513</v>
      </c>
      <c r="C321" s="40" t="s">
        <v>468</v>
      </c>
      <c r="D321" s="41">
        <v>16.100000000000001</v>
      </c>
      <c r="E321" s="57">
        <v>0</v>
      </c>
      <c r="F321" s="79">
        <v>0</v>
      </c>
      <c r="G321" s="79">
        <v>0</v>
      </c>
      <c r="H321" s="100">
        <v>0</v>
      </c>
      <c r="I321" s="79">
        <v>0</v>
      </c>
      <c r="J321" s="39">
        <v>0</v>
      </c>
      <c r="K321" s="39">
        <v>0</v>
      </c>
      <c r="L321" s="58">
        <v>0</v>
      </c>
    </row>
    <row r="322" spans="1:16" s="1" customFormat="1" x14ac:dyDescent="0.35">
      <c r="A322" s="1" t="s">
        <v>499</v>
      </c>
      <c r="B322" s="39" t="s">
        <v>514</v>
      </c>
      <c r="C322" s="40" t="s">
        <v>470</v>
      </c>
      <c r="D322" s="41">
        <v>16.100000000000001</v>
      </c>
      <c r="E322" s="57">
        <v>0</v>
      </c>
      <c r="F322" s="79">
        <v>0</v>
      </c>
      <c r="G322" s="79">
        <v>0</v>
      </c>
      <c r="H322" s="100">
        <v>0</v>
      </c>
      <c r="I322" s="79">
        <v>0</v>
      </c>
      <c r="J322" s="39">
        <v>0</v>
      </c>
      <c r="K322" s="39">
        <v>0</v>
      </c>
      <c r="L322" s="58">
        <v>0</v>
      </c>
    </row>
    <row r="323" spans="1:16" s="1" customFormat="1" x14ac:dyDescent="0.35">
      <c r="A323" s="1" t="s">
        <v>499</v>
      </c>
      <c r="B323" s="39" t="s">
        <v>515</v>
      </c>
      <c r="C323" s="40" t="s">
        <v>472</v>
      </c>
      <c r="D323" s="41">
        <v>16.100000000000001</v>
      </c>
      <c r="E323" s="57">
        <v>0</v>
      </c>
      <c r="F323" s="79">
        <v>0</v>
      </c>
      <c r="G323" s="79">
        <v>0</v>
      </c>
      <c r="H323" s="100">
        <v>0</v>
      </c>
      <c r="I323" s="79">
        <v>0</v>
      </c>
      <c r="J323" s="39">
        <v>0</v>
      </c>
      <c r="K323" s="39">
        <v>0</v>
      </c>
      <c r="L323" s="58">
        <v>0</v>
      </c>
    </row>
    <row r="324" spans="1:16" s="1" customFormat="1" x14ac:dyDescent="0.35">
      <c r="A324" s="1" t="s">
        <v>499</v>
      </c>
      <c r="B324" s="39" t="s">
        <v>516</v>
      </c>
      <c r="C324" s="40" t="s">
        <v>474</v>
      </c>
      <c r="D324" s="41">
        <v>16.100000000000001</v>
      </c>
      <c r="E324" s="57">
        <v>0</v>
      </c>
      <c r="F324" s="79">
        <v>0</v>
      </c>
      <c r="G324" s="79">
        <v>0</v>
      </c>
      <c r="H324" s="100">
        <v>0</v>
      </c>
      <c r="I324" s="79">
        <v>0</v>
      </c>
      <c r="J324" s="39">
        <v>0</v>
      </c>
      <c r="K324" s="39">
        <v>0</v>
      </c>
      <c r="L324" s="58">
        <v>0</v>
      </c>
    </row>
    <row r="325" spans="1:16" s="1" customFormat="1" x14ac:dyDescent="0.35">
      <c r="A325" s="1" t="s">
        <v>499</v>
      </c>
      <c r="B325" s="39" t="s">
        <v>517</v>
      </c>
      <c r="C325" s="40" t="s">
        <v>476</v>
      </c>
      <c r="D325" s="41">
        <v>16.100000000000001</v>
      </c>
      <c r="E325" s="57">
        <v>0</v>
      </c>
      <c r="F325" s="79">
        <v>0</v>
      </c>
      <c r="G325" s="79">
        <v>0</v>
      </c>
      <c r="H325" s="100">
        <v>0</v>
      </c>
      <c r="I325" s="79">
        <v>0</v>
      </c>
      <c r="J325" s="39">
        <v>0</v>
      </c>
      <c r="K325" s="39">
        <v>0</v>
      </c>
      <c r="L325" s="58">
        <v>0</v>
      </c>
    </row>
    <row r="326" spans="1:16" s="1" customFormat="1" x14ac:dyDescent="0.35">
      <c r="A326" s="1" t="s">
        <v>499</v>
      </c>
      <c r="B326" s="39" t="s">
        <v>518</v>
      </c>
      <c r="C326" s="40" t="s">
        <v>478</v>
      </c>
      <c r="D326" s="41">
        <v>16.100000000000001</v>
      </c>
      <c r="E326" s="57">
        <v>0</v>
      </c>
      <c r="F326" s="79">
        <v>0</v>
      </c>
      <c r="G326" s="79">
        <v>0</v>
      </c>
      <c r="H326" s="100">
        <v>0</v>
      </c>
      <c r="I326" s="79">
        <v>0</v>
      </c>
      <c r="J326" s="39">
        <v>0</v>
      </c>
      <c r="K326" s="39">
        <v>0</v>
      </c>
      <c r="L326" s="58">
        <v>0</v>
      </c>
    </row>
    <row r="327" spans="1:16" s="1" customFormat="1" x14ac:dyDescent="0.35">
      <c r="A327" s="1" t="s">
        <v>499</v>
      </c>
      <c r="B327" s="39" t="s">
        <v>519</v>
      </c>
      <c r="C327" s="40" t="s">
        <v>480</v>
      </c>
      <c r="D327" s="41">
        <v>16.100000000000001</v>
      </c>
      <c r="E327" s="57">
        <v>0</v>
      </c>
      <c r="F327" s="79">
        <v>0</v>
      </c>
      <c r="G327" s="79">
        <v>0</v>
      </c>
      <c r="H327" s="100">
        <v>0</v>
      </c>
      <c r="I327" s="79">
        <v>0</v>
      </c>
      <c r="J327" s="39">
        <v>0</v>
      </c>
      <c r="K327" s="39">
        <v>0</v>
      </c>
      <c r="L327" s="58">
        <v>0</v>
      </c>
    </row>
    <row r="328" spans="1:16" s="1" customFormat="1" x14ac:dyDescent="0.35">
      <c r="A328" s="1" t="s">
        <v>499</v>
      </c>
      <c r="B328" s="39" t="s">
        <v>520</v>
      </c>
      <c r="C328" s="40" t="s">
        <v>482</v>
      </c>
      <c r="D328" s="41">
        <v>16.100000000000001</v>
      </c>
      <c r="E328" s="57">
        <v>0</v>
      </c>
      <c r="F328" s="79">
        <v>0</v>
      </c>
      <c r="G328" s="79">
        <v>0</v>
      </c>
      <c r="H328" s="100">
        <v>0</v>
      </c>
      <c r="I328" s="79">
        <v>0</v>
      </c>
      <c r="J328" s="39">
        <v>0</v>
      </c>
      <c r="K328" s="39">
        <v>0</v>
      </c>
      <c r="L328" s="58">
        <v>0</v>
      </c>
    </row>
    <row r="329" spans="1:16" s="1" customFormat="1" x14ac:dyDescent="0.35">
      <c r="A329" s="1" t="s">
        <v>499</v>
      </c>
      <c r="B329" s="39" t="s">
        <v>521</v>
      </c>
      <c r="C329" s="40" t="s">
        <v>484</v>
      </c>
      <c r="D329" s="41">
        <v>16.100000000000001</v>
      </c>
      <c r="E329" s="57">
        <v>0</v>
      </c>
      <c r="F329" s="79">
        <v>0</v>
      </c>
      <c r="G329" s="79">
        <v>0</v>
      </c>
      <c r="H329" s="100">
        <v>0</v>
      </c>
      <c r="I329" s="79">
        <v>0</v>
      </c>
      <c r="J329" s="39">
        <v>0</v>
      </c>
      <c r="K329" s="39">
        <v>0</v>
      </c>
      <c r="L329" s="58">
        <v>0</v>
      </c>
    </row>
    <row r="330" spans="1:16" s="1" customFormat="1" x14ac:dyDescent="0.35">
      <c r="A330" s="1" t="s">
        <v>499</v>
      </c>
      <c r="B330" s="39" t="s">
        <v>522</v>
      </c>
      <c r="C330" s="40" t="s">
        <v>486</v>
      </c>
      <c r="D330" s="41">
        <v>16.100000000000001</v>
      </c>
      <c r="E330" s="57">
        <v>0</v>
      </c>
      <c r="F330" s="79">
        <v>0</v>
      </c>
      <c r="G330" s="79">
        <v>0</v>
      </c>
      <c r="H330" s="100">
        <v>0</v>
      </c>
      <c r="I330" s="79">
        <v>0</v>
      </c>
      <c r="J330" s="39">
        <v>0</v>
      </c>
      <c r="K330" s="39">
        <v>0</v>
      </c>
      <c r="L330" s="58">
        <v>0</v>
      </c>
    </row>
    <row r="331" spans="1:16" s="1" customFormat="1" x14ac:dyDescent="0.35">
      <c r="A331" s="1" t="s">
        <v>499</v>
      </c>
      <c r="B331" s="39" t="s">
        <v>523</v>
      </c>
      <c r="C331" s="40" t="s">
        <v>488</v>
      </c>
      <c r="D331" s="41">
        <v>16.100000000000001</v>
      </c>
      <c r="E331" s="57">
        <v>0</v>
      </c>
      <c r="F331" s="79">
        <v>0</v>
      </c>
      <c r="G331" s="79">
        <v>0</v>
      </c>
      <c r="H331" s="100">
        <v>0</v>
      </c>
      <c r="I331" s="79">
        <v>0</v>
      </c>
      <c r="J331" s="39">
        <v>0</v>
      </c>
      <c r="K331" s="39">
        <v>0</v>
      </c>
      <c r="L331" s="58">
        <v>0</v>
      </c>
    </row>
    <row r="332" spans="1:16" s="1" customFormat="1" x14ac:dyDescent="0.35">
      <c r="A332" s="1" t="s">
        <v>499</v>
      </c>
      <c r="B332" s="39" t="s">
        <v>524</v>
      </c>
      <c r="C332" s="40" t="s">
        <v>490</v>
      </c>
      <c r="D332" s="41">
        <v>16.100000000000001</v>
      </c>
      <c r="E332" s="57">
        <v>0</v>
      </c>
      <c r="F332" s="79">
        <v>0</v>
      </c>
      <c r="G332" s="79">
        <v>0</v>
      </c>
      <c r="H332" s="100">
        <v>0</v>
      </c>
      <c r="I332" s="79">
        <v>0</v>
      </c>
      <c r="J332" s="39">
        <v>0</v>
      </c>
      <c r="K332" s="39">
        <v>0</v>
      </c>
      <c r="L332" s="58">
        <v>0</v>
      </c>
    </row>
    <row r="333" spans="1:16" s="1" customFormat="1" x14ac:dyDescent="0.35">
      <c r="A333" s="1" t="s">
        <v>499</v>
      </c>
      <c r="B333" s="39" t="s">
        <v>525</v>
      </c>
      <c r="C333" s="40" t="s">
        <v>492</v>
      </c>
      <c r="D333" s="41">
        <v>16.100000000000001</v>
      </c>
      <c r="E333" s="57">
        <v>0</v>
      </c>
      <c r="F333" s="79">
        <v>0</v>
      </c>
      <c r="G333" s="79">
        <v>0</v>
      </c>
      <c r="H333" s="100">
        <v>0</v>
      </c>
      <c r="I333" s="79">
        <v>0</v>
      </c>
      <c r="J333" s="39">
        <v>0</v>
      </c>
      <c r="K333" s="39">
        <v>0</v>
      </c>
      <c r="L333" s="58">
        <v>0</v>
      </c>
    </row>
    <row r="334" spans="1:16" s="1" customFormat="1" x14ac:dyDescent="0.35">
      <c r="A334" s="1" t="s">
        <v>499</v>
      </c>
      <c r="B334" s="39" t="s">
        <v>526</v>
      </c>
      <c r="C334" s="40" t="s">
        <v>494</v>
      </c>
      <c r="D334" s="41">
        <v>16.100000000000001</v>
      </c>
      <c r="E334" s="57">
        <v>0</v>
      </c>
      <c r="F334" s="79">
        <v>0</v>
      </c>
      <c r="G334" s="79">
        <v>0</v>
      </c>
      <c r="H334" s="100">
        <v>0</v>
      </c>
      <c r="I334" s="79">
        <v>0</v>
      </c>
      <c r="J334" s="39">
        <v>0</v>
      </c>
      <c r="K334" s="39">
        <v>0</v>
      </c>
      <c r="L334" s="58">
        <v>0</v>
      </c>
    </row>
    <row r="335" spans="1:16" s="1" customFormat="1" ht="16" customHeight="1" x14ac:dyDescent="0.35">
      <c r="A335" s="1" t="s">
        <v>541</v>
      </c>
      <c r="C335" s="2"/>
      <c r="D335" s="3"/>
      <c r="E335" s="57">
        <v>0</v>
      </c>
      <c r="F335" s="79">
        <v>0</v>
      </c>
      <c r="G335" s="79">
        <v>0</v>
      </c>
      <c r="H335" s="100">
        <v>0</v>
      </c>
      <c r="I335" s="79">
        <v>0</v>
      </c>
      <c r="J335" s="39">
        <v>0</v>
      </c>
      <c r="K335" s="39">
        <v>0</v>
      </c>
      <c r="L335" s="58">
        <v>0</v>
      </c>
      <c r="M335"/>
      <c r="N335"/>
      <c r="O335"/>
      <c r="P335"/>
    </row>
    <row r="336" spans="1:16" s="1" customFormat="1" hidden="1" x14ac:dyDescent="0.35">
      <c r="C336" s="2"/>
      <c r="D336" s="3"/>
      <c r="E336" s="4"/>
      <c r="F336" s="65"/>
      <c r="G336" s="65"/>
      <c r="H336" s="101"/>
      <c r="I336" s="65"/>
      <c r="L336" s="59"/>
      <c r="M336"/>
      <c r="N336"/>
      <c r="O336"/>
      <c r="P336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6E42-112E-401F-A54D-612444B5F5EA}">
  <dimension ref="A1:V11"/>
  <sheetViews>
    <sheetView tabSelected="1" workbookViewId="0">
      <selection activeCell="T16" sqref="T16"/>
    </sheetView>
  </sheetViews>
  <sheetFormatPr defaultRowHeight="14" x14ac:dyDescent="0.3"/>
  <cols>
    <col min="3" max="3" width="10.1640625" bestFit="1" customWidth="1"/>
    <col min="10" max="10" width="10.1640625" bestFit="1" customWidth="1"/>
    <col min="12" max="12" width="12.33203125" bestFit="1" customWidth="1"/>
    <col min="14" max="14" width="10.1640625" bestFit="1" customWidth="1"/>
    <col min="16" max="16" width="12.33203125" bestFit="1" customWidth="1"/>
    <col min="18" max="18" width="12.33203125" bestFit="1" customWidth="1"/>
    <col min="20" max="20" width="12.33203125" bestFit="1" customWidth="1"/>
    <col min="22" max="22" width="12.33203125" bestFit="1" customWidth="1"/>
  </cols>
  <sheetData>
    <row r="1" spans="1:22" x14ac:dyDescent="0.3">
      <c r="A1" s="105" t="s">
        <v>578</v>
      </c>
    </row>
    <row r="3" spans="1:22" x14ac:dyDescent="0.3">
      <c r="C3" s="107" t="s">
        <v>558</v>
      </c>
      <c r="D3" s="107"/>
      <c r="E3" s="107" t="s">
        <v>559</v>
      </c>
      <c r="F3" s="107"/>
      <c r="G3" t="s">
        <v>560</v>
      </c>
      <c r="I3" s="107" t="s">
        <v>561</v>
      </c>
      <c r="J3" s="107"/>
      <c r="K3" s="107" t="s">
        <v>562</v>
      </c>
      <c r="L3" s="107"/>
      <c r="M3" s="106" t="s">
        <v>563</v>
      </c>
      <c r="N3" s="106"/>
      <c r="O3" s="107" t="s">
        <v>564</v>
      </c>
      <c r="P3" s="107"/>
      <c r="Q3" s="107" t="s">
        <v>565</v>
      </c>
      <c r="R3" s="107"/>
      <c r="S3" s="107" t="s">
        <v>566</v>
      </c>
      <c r="T3" s="107"/>
      <c r="U3" s="107" t="s">
        <v>567</v>
      </c>
      <c r="V3" s="107"/>
    </row>
    <row r="4" spans="1:22" x14ac:dyDescent="0.3">
      <c r="C4" t="s">
        <v>568</v>
      </c>
      <c r="D4" t="s">
        <v>569</v>
      </c>
      <c r="E4" t="s">
        <v>568</v>
      </c>
      <c r="F4" t="s">
        <v>569</v>
      </c>
      <c r="G4" t="s">
        <v>568</v>
      </c>
      <c r="H4" t="s">
        <v>569</v>
      </c>
      <c r="I4" t="s">
        <v>568</v>
      </c>
      <c r="J4" t="s">
        <v>569</v>
      </c>
      <c r="K4" t="s">
        <v>568</v>
      </c>
      <c r="L4" t="s">
        <v>569</v>
      </c>
      <c r="M4" t="s">
        <v>568</v>
      </c>
      <c r="N4" t="s">
        <v>569</v>
      </c>
      <c r="O4" t="s">
        <v>568</v>
      </c>
      <c r="P4" t="s">
        <v>569</v>
      </c>
      <c r="Q4" t="s">
        <v>568</v>
      </c>
      <c r="R4" t="s">
        <v>569</v>
      </c>
      <c r="S4" t="s">
        <v>568</v>
      </c>
      <c r="T4" t="s">
        <v>569</v>
      </c>
      <c r="U4" t="s">
        <v>568</v>
      </c>
      <c r="V4" t="s">
        <v>569</v>
      </c>
    </row>
    <row r="5" spans="1:22" x14ac:dyDescent="0.3">
      <c r="B5" t="s">
        <v>570</v>
      </c>
      <c r="C5">
        <v>9.1169999999999999E-4</v>
      </c>
      <c r="D5">
        <v>7.8189999999999998E-4</v>
      </c>
      <c r="E5">
        <v>9.6552600000000002E-2</v>
      </c>
      <c r="F5">
        <v>5.9633600000000002E-2</v>
      </c>
      <c r="G5">
        <v>4.9219699999999998E-2</v>
      </c>
      <c r="H5">
        <v>2.39627E-2</v>
      </c>
      <c r="I5">
        <v>4.2148999999999997E-3</v>
      </c>
      <c r="J5">
        <v>3.277E-3</v>
      </c>
      <c r="K5">
        <v>4.0566900000000003E-2</v>
      </c>
      <c r="L5">
        <v>2.89213E-2</v>
      </c>
      <c r="M5">
        <v>1.5100000000000001E-2</v>
      </c>
      <c r="N5">
        <v>7.6099999999999996E-3</v>
      </c>
      <c r="O5">
        <v>0.28038410000000002</v>
      </c>
      <c r="P5">
        <v>0.23986850000000001</v>
      </c>
      <c r="Q5">
        <v>0.1062174</v>
      </c>
      <c r="R5">
        <v>9.9086199999999999E-2</v>
      </c>
      <c r="S5">
        <v>5.7301299999999999E-2</v>
      </c>
      <c r="T5">
        <v>7.6870499999999994E-2</v>
      </c>
      <c r="U5">
        <v>0.1367303</v>
      </c>
      <c r="V5">
        <v>2.38319E-2</v>
      </c>
    </row>
    <row r="6" spans="1:22" x14ac:dyDescent="0.3">
      <c r="B6" t="s">
        <v>573</v>
      </c>
      <c r="C6">
        <v>1.0351E-3</v>
      </c>
      <c r="D6">
        <v>5.5380000000000002E-4</v>
      </c>
      <c r="E6">
        <v>9.6537499999999998E-2</v>
      </c>
      <c r="F6">
        <v>6.0690399999999999E-2</v>
      </c>
      <c r="G6">
        <v>4.8695799999999997E-2</v>
      </c>
      <c r="H6">
        <v>2.3334000000000001E-2</v>
      </c>
      <c r="I6">
        <v>3.9838E-3</v>
      </c>
      <c r="J6">
        <v>3.6821000000000002E-3</v>
      </c>
      <c r="K6">
        <v>4.0788100000000001E-2</v>
      </c>
      <c r="L6">
        <v>2.9195700000000002E-2</v>
      </c>
      <c r="M6">
        <v>1.4999999999999999E-2</v>
      </c>
      <c r="N6">
        <v>8.0800000000000004E-3</v>
      </c>
      <c r="O6">
        <v>0.27952860000000002</v>
      </c>
      <c r="P6">
        <v>0.2433477</v>
      </c>
      <c r="Q6">
        <v>0.1031412</v>
      </c>
      <c r="R6">
        <v>9.2621700000000001E-2</v>
      </c>
      <c r="S6">
        <v>0.1392253</v>
      </c>
      <c r="T6">
        <v>8.7546299999999994E-2</v>
      </c>
      <c r="U6">
        <v>0.1212867</v>
      </c>
      <c r="V6">
        <v>1.7616300000000001E-2</v>
      </c>
    </row>
    <row r="7" spans="1:22" x14ac:dyDescent="0.3">
      <c r="B7" t="s">
        <v>571</v>
      </c>
      <c r="C7">
        <v>7.1190000000000001E-4</v>
      </c>
      <c r="D7">
        <v>9.0320000000000005E-4</v>
      </c>
      <c r="E7">
        <v>9.6308500000000005E-2</v>
      </c>
      <c r="F7">
        <v>5.9779400000000003E-2</v>
      </c>
      <c r="G7">
        <v>4.9443300000000003E-2</v>
      </c>
      <c r="H7">
        <v>2.3705299999999999E-2</v>
      </c>
      <c r="I7">
        <v>4.5163E-3</v>
      </c>
      <c r="J7">
        <v>2.918E-3</v>
      </c>
      <c r="K7">
        <v>3.9432099999999998E-2</v>
      </c>
      <c r="L7">
        <v>2.9227599999999999E-2</v>
      </c>
      <c r="M7">
        <v>1.5800000000000002E-2</v>
      </c>
      <c r="N7">
        <v>9.3500000000000007E-3</v>
      </c>
      <c r="O7">
        <v>0.27695140000000001</v>
      </c>
      <c r="P7">
        <v>0.24210709999999999</v>
      </c>
      <c r="Q7">
        <v>0.1134699</v>
      </c>
      <c r="R7">
        <v>9.3683000000000002E-2</v>
      </c>
      <c r="S7">
        <v>0.1009446</v>
      </c>
      <c r="T7">
        <v>0.1051448</v>
      </c>
      <c r="U7">
        <v>0.1361996</v>
      </c>
      <c r="V7">
        <v>3.0899800000000002E-2</v>
      </c>
    </row>
    <row r="8" spans="1:22" x14ac:dyDescent="0.3">
      <c r="B8" t="s">
        <v>572</v>
      </c>
      <c r="C8">
        <v>1.0383E-3</v>
      </c>
      <c r="D8">
        <v>5.8129999999999998E-4</v>
      </c>
      <c r="E8">
        <v>9.6380099999999996E-2</v>
      </c>
      <c r="F8">
        <v>5.8543999999999999E-2</v>
      </c>
      <c r="G8">
        <v>4.9075599999999997E-2</v>
      </c>
      <c r="H8">
        <v>2.3357599999999999E-2</v>
      </c>
      <c r="I8">
        <v>6.3743999999999997E-3</v>
      </c>
      <c r="J8">
        <v>1.8228999999999999E-3</v>
      </c>
      <c r="K8">
        <v>4.0301400000000001E-2</v>
      </c>
      <c r="L8">
        <v>2.96803E-2</v>
      </c>
      <c r="M8">
        <v>1.49E-2</v>
      </c>
      <c r="N8">
        <v>8.8000000000000005E-3</v>
      </c>
      <c r="O8">
        <v>0.27498689999999998</v>
      </c>
      <c r="P8">
        <v>0.2452154</v>
      </c>
      <c r="Q8">
        <v>0.1172309</v>
      </c>
      <c r="R8">
        <v>9.0737999999999999E-2</v>
      </c>
      <c r="S8">
        <v>0.12922159999999999</v>
      </c>
      <c r="T8">
        <v>8.6673500000000001E-2</v>
      </c>
      <c r="U8">
        <v>0.13850689999999999</v>
      </c>
      <c r="V8">
        <v>2.21411E-2</v>
      </c>
    </row>
    <row r="9" spans="1:22" x14ac:dyDescent="0.3">
      <c r="B9" t="s">
        <v>574</v>
      </c>
      <c r="C9">
        <f>AVERAGE(C5:C8)</f>
        <v>9.2424999999999994E-4</v>
      </c>
      <c r="D9">
        <f t="shared" ref="D9:V9" si="0">AVERAGE(D5:D8)</f>
        <v>7.0505000000000003E-4</v>
      </c>
      <c r="E9">
        <f t="shared" si="0"/>
        <v>9.6444675000000007E-2</v>
      </c>
      <c r="F9">
        <f t="shared" si="0"/>
        <v>5.9661850000000002E-2</v>
      </c>
      <c r="G9">
        <f t="shared" si="0"/>
        <v>4.9108599999999995E-2</v>
      </c>
      <c r="H9">
        <f t="shared" si="0"/>
        <v>2.3589899999999997E-2</v>
      </c>
      <c r="I9">
        <f t="shared" si="0"/>
        <v>4.7723499999999999E-3</v>
      </c>
      <c r="J9">
        <f t="shared" si="0"/>
        <v>2.9250000000000001E-3</v>
      </c>
      <c r="K9">
        <f t="shared" si="0"/>
        <v>4.0272125000000006E-2</v>
      </c>
      <c r="L9">
        <f t="shared" si="0"/>
        <v>2.9256224999999997E-2</v>
      </c>
      <c r="M9">
        <f t="shared" si="0"/>
        <v>1.5200000000000002E-2</v>
      </c>
      <c r="N9">
        <f t="shared" si="0"/>
        <v>8.4600000000000005E-3</v>
      </c>
      <c r="O9">
        <f t="shared" si="0"/>
        <v>0.27796275000000004</v>
      </c>
      <c r="P9">
        <f t="shared" si="0"/>
        <v>0.24263467499999999</v>
      </c>
      <c r="Q9">
        <f t="shared" si="0"/>
        <v>0.11001485</v>
      </c>
      <c r="R9">
        <f t="shared" si="0"/>
        <v>9.4032224999999997E-2</v>
      </c>
      <c r="S9">
        <f t="shared" si="0"/>
        <v>0.1066732</v>
      </c>
      <c r="T9">
        <f t="shared" si="0"/>
        <v>8.9058774999999993E-2</v>
      </c>
      <c r="U9">
        <f t="shared" si="0"/>
        <v>0.133180875</v>
      </c>
      <c r="V9">
        <f t="shared" si="0"/>
        <v>2.3622275000000002E-2</v>
      </c>
    </row>
    <row r="10" spans="1:22" x14ac:dyDescent="0.3">
      <c r="B10" t="s">
        <v>575</v>
      </c>
      <c r="C10">
        <v>1.5330000000000001E-4</v>
      </c>
      <c r="D10">
        <v>1.6670000000000001E-4</v>
      </c>
      <c r="E10">
        <v>1.197E-4</v>
      </c>
      <c r="F10">
        <v>8.7980000000000003E-4</v>
      </c>
      <c r="G10">
        <v>3.1399999999999999E-4</v>
      </c>
      <c r="H10">
        <v>3.01E-4</v>
      </c>
      <c r="I10">
        <v>1.09E-3</v>
      </c>
      <c r="J10">
        <v>7.9830000000000005E-4</v>
      </c>
      <c r="K10">
        <v>5.9429999999999997E-4</v>
      </c>
      <c r="L10">
        <v>3.144E-4</v>
      </c>
      <c r="M10">
        <v>4.082E-4</v>
      </c>
      <c r="N10">
        <v>7.6909999999999999E-4</v>
      </c>
      <c r="O10">
        <v>2.4629999999999999E-3</v>
      </c>
      <c r="P10">
        <v>2.2430000000000002E-3</v>
      </c>
      <c r="Q10">
        <v>6.4720000000000003E-3</v>
      </c>
      <c r="R10">
        <v>3.5829999999999998E-3</v>
      </c>
      <c r="S10">
        <v>3.669E-2</v>
      </c>
      <c r="T10">
        <v>1.1769999999999999E-2</v>
      </c>
      <c r="U10">
        <v>7.9909999999999998E-3</v>
      </c>
      <c r="V10">
        <v>5.5160000000000001E-3</v>
      </c>
    </row>
    <row r="11" spans="1:22" x14ac:dyDescent="0.3">
      <c r="B11" t="s">
        <v>576</v>
      </c>
      <c r="D11">
        <v>0.1011</v>
      </c>
      <c r="F11" t="s">
        <v>577</v>
      </c>
      <c r="H11" t="s">
        <v>577</v>
      </c>
      <c r="J11">
        <v>3.4000000000000002E-2</v>
      </c>
      <c r="L11" t="s">
        <v>577</v>
      </c>
      <c r="N11" t="s">
        <v>577</v>
      </c>
      <c r="P11" t="s">
        <v>577</v>
      </c>
      <c r="R11">
        <v>5.0000000000000001E-3</v>
      </c>
      <c r="T11">
        <v>0.39579999999999999</v>
      </c>
      <c r="V11" t="s">
        <v>577</v>
      </c>
    </row>
  </sheetData>
  <mergeCells count="8">
    <mergeCell ref="U3:V3"/>
    <mergeCell ref="S3:T3"/>
    <mergeCell ref="Q3:R3"/>
    <mergeCell ref="O3:P3"/>
    <mergeCell ref="C3:D3"/>
    <mergeCell ref="E3:F3"/>
    <mergeCell ref="K3:L3"/>
    <mergeCell ref="I3:J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Isotope corrected data 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tianm</dc:creator>
  <cp:lastModifiedBy>tianm</cp:lastModifiedBy>
  <dcterms:created xsi:type="dcterms:W3CDTF">2015-06-05T18:19:34Z</dcterms:created>
  <dcterms:modified xsi:type="dcterms:W3CDTF">2021-08-19T06:31:28Z</dcterms:modified>
</cp:coreProperties>
</file>